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manappeal-my.sharepoint.com/personal/qusai_hasaballah_humanappeal_org_uk/Documents/Desktop/"/>
    </mc:Choice>
  </mc:AlternateContent>
  <bookViews>
    <workbookView xWindow="0" yWindow="0" windowWidth="23040" windowHeight="8496" firstSheet="1" activeTab="5"/>
  </bookViews>
  <sheets>
    <sheet name="SUMMARY" sheetId="6" state="hidden" r:id="rId1"/>
    <sheet name="KHERERSHA" sheetId="1" r:id="rId2"/>
    <sheet name="KHALID IBN ALWALEED" sheetId="2" r:id="rId3"/>
    <sheet name="HUMAYRAA" sheetId="3" r:id="rId4"/>
    <sheet name="JAGOGAB" sheetId="4" r:id="rId5"/>
    <sheet name="SAKINA ABU TURKI" sheetId="5" r:id="rId6"/>
  </sheets>
  <definedNames>
    <definedName name="_xlnm.Print_Area" localSheetId="3">HUMAYRAA!$A$1:$F$37</definedName>
    <definedName name="_xlnm.Print_Area" localSheetId="4">JAGOGAB!$A$1:$F$37</definedName>
    <definedName name="_xlnm.Print_Area" localSheetId="2">'KHALID IBN ALWALEED'!$A$1:$F$37</definedName>
    <definedName name="_xlnm.Print_Area" localSheetId="1">KHERERSHA!$A$1:$F$37</definedName>
    <definedName name="_xlnm.Print_Area" localSheetId="5">'SAKINA ABU TURKI'!$A$1:$F$36</definedName>
    <definedName name="_xlnm.Print_Titles" localSheetId="3">HUMAYRAA!$4:$4</definedName>
    <definedName name="_xlnm.Print_Titles" localSheetId="4">JAGOGAB!$4:$4</definedName>
    <definedName name="_xlnm.Print_Titles" localSheetId="2">'KHALID IBN ALWALEED'!$4:$4</definedName>
    <definedName name="_xlnm.Print_Titles" localSheetId="1">KHERERSHA!$4:$4</definedName>
    <definedName name="_xlnm.Print_Titles" localSheetId="5">'SAKINA ABU TURKI'!$4:$4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C3" i="6"/>
  <c r="C6" i="6"/>
  <c r="C5" i="6"/>
  <c r="C4" i="6"/>
</calcChain>
</file>

<file path=xl/sharedStrings.xml><?xml version="1.0" encoding="utf-8"?>
<sst xmlns="http://schemas.openxmlformats.org/spreadsheetml/2006/main" count="337" uniqueCount="72">
  <si>
    <t>#</t>
  </si>
  <si>
    <t>Items</t>
  </si>
  <si>
    <t>Unit</t>
  </si>
  <si>
    <t>Quantity</t>
  </si>
  <si>
    <t>Unit Cost
(SDG)</t>
  </si>
  <si>
    <t>Total Cost (SDG)</t>
  </si>
  <si>
    <t>A</t>
  </si>
  <si>
    <t xml:space="preserve"> Classroom Repairs (Painting &amp; Crack fixing)</t>
  </si>
  <si>
    <r>
      <t xml:space="preserve">Provide and make one layer thickness=2cm with 1:6 C/S mix  </t>
    </r>
    <r>
      <rPr>
        <b/>
        <sz val="10"/>
        <rFont val="Calibri"/>
        <family val="2"/>
        <scheme val="minor"/>
      </rPr>
      <t xml:space="preserve">Plaster </t>
    </r>
    <r>
      <rPr>
        <sz val="10"/>
        <rFont val="Calibri"/>
        <family val="2"/>
        <scheme val="minor"/>
      </rPr>
      <t>covered involves bonding stainless steel helical bars into mortar joints using high-strength grout to mend cracks, restore integrity, and prevent future movement.</t>
    </r>
  </si>
  <si>
    <r>
      <t>m</t>
    </r>
    <r>
      <rPr>
        <vertAlign val="superscript"/>
        <sz val="8"/>
        <color theme="1"/>
        <rFont val="Calibri"/>
        <family val="2"/>
        <scheme val="minor"/>
      </rPr>
      <t>2</t>
    </r>
  </si>
  <si>
    <r>
      <t xml:space="preserve">Provide and Lay Three layers of </t>
    </r>
    <r>
      <rPr>
        <b/>
        <sz val="10"/>
        <rFont val="Calibri"/>
        <family val="2"/>
        <scheme val="minor"/>
      </rPr>
      <t>100% acrylic paint</t>
    </r>
    <r>
      <rPr>
        <sz val="10"/>
        <rFont val="Calibri"/>
        <family val="2"/>
        <scheme val="minor"/>
      </rPr>
      <t xml:space="preserve"> type Juta-sheild or equivalent tiles (price should include painting of corners, cylinders, sill  ..etc)</t>
    </r>
  </si>
  <si>
    <t>B</t>
  </si>
  <si>
    <t>Roof Repair (zink/sheets replacement)</t>
  </si>
  <si>
    <t>Provide &amp; Lay a primer with at least 80% zinc (ROOF COAT &amp; Geo textile), to prevent corrosion and rust damage such as dents, scratches, or loose screws or panels. The roof needs to be cleaned and prepared before the application.</t>
  </si>
  <si>
    <r>
      <t xml:space="preserve">Make </t>
    </r>
    <r>
      <rPr>
        <b/>
        <sz val="10"/>
        <rFont val="Calibri"/>
        <family val="2"/>
        <scheme val="minor"/>
      </rPr>
      <t>ROOF</t>
    </r>
    <r>
      <rPr>
        <sz val="10"/>
        <rFont val="Calibri"/>
        <family val="2"/>
        <scheme val="minor"/>
      </rPr>
      <t xml:space="preserve"> ceilings good and then cover by plaster 2cm them by three layers of emulsion paint (ROOF COAT) type tiles.</t>
    </r>
  </si>
  <si>
    <t>C</t>
  </si>
  <si>
    <t>Doors &amp; Windows replacement</t>
  </si>
  <si>
    <t>Complete with all accessories and door stoppers (ALL DOORS &amp; WINDOWS SHOULD BE 30 min FIRE RESISTANT AND HAVE PANIC DEVICE) Indicated types as per drwgs and specifications and Engineer approval.</t>
  </si>
  <si>
    <t>STEEL Doors contains steel tube 4*8 cm &amp; 3*6 cm thickness=1 mm with all accessories and door stoppers D1 (1.20*2.20m)</t>
  </si>
  <si>
    <t>Ditto ... but Steel Windows  with high performance steel sheets complete with insect protection screen and accessories, as per drwgs and specifications.W1 (1.2*1.50m)</t>
  </si>
  <si>
    <t>D</t>
  </si>
  <si>
    <t>WASH facilities improvement (latrine rehabilitation)</t>
  </si>
  <si>
    <r>
      <t xml:space="preserve">Provide and cast R.C concrete nominal reinforcement (1 layer 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</rPr>
      <t xml:space="preserve"> 12mm</t>
    </r>
    <r>
      <rPr>
        <sz val="10"/>
        <rFont val="Calibri"/>
        <family val="2"/>
        <scheme val="minor"/>
      </rPr>
      <t xml:space="preserve">) with </t>
    </r>
    <r>
      <rPr>
        <sz val="11"/>
        <color theme="1"/>
        <rFont val="Calibri"/>
        <family val="2"/>
        <scheme val="minor"/>
      </rPr>
      <t xml:space="preserve">mix </t>
    </r>
    <r>
      <rPr>
        <sz val="10"/>
        <color theme="1"/>
        <rFont val="Calibri"/>
        <family val="2"/>
        <scheme val="minor"/>
      </rPr>
      <t>1:3:6 100mm THK, for bathes room floor.</t>
    </r>
    <r>
      <rPr>
        <sz val="10"/>
        <rFont val="Calibri"/>
        <family val="2"/>
        <scheme val="minor"/>
      </rPr>
      <t xml:space="preserve"> (1.50m*0.50m)</t>
    </r>
  </si>
  <si>
    <t>E</t>
  </si>
  <si>
    <t xml:space="preserve">Water Tank </t>
  </si>
  <si>
    <r>
      <t xml:space="preserve">Supply, install, test and commission, </t>
    </r>
    <r>
      <rPr>
        <b/>
        <sz val="10"/>
        <rFont val="Calibri"/>
        <family val="2"/>
        <scheme val="minor"/>
      </rPr>
      <t xml:space="preserve">Water Tank </t>
    </r>
    <r>
      <rPr>
        <sz val="10"/>
        <rFont val="Calibri"/>
        <family val="2"/>
        <scheme val="minor"/>
      </rPr>
      <t>of approved quality (volume=1000 L</t>
    </r>
    <r>
      <rPr>
        <sz val="10"/>
        <color theme="1"/>
        <rFont val="Calibri"/>
        <family val="2"/>
        <scheme val="minor"/>
      </rPr>
      <t>) from recognized manufacturer with all accessories to supplying water  per specifications and Engineer approval.</t>
    </r>
  </si>
  <si>
    <t>no</t>
  </si>
  <si>
    <t>F</t>
  </si>
  <si>
    <t>Fence Repair</t>
  </si>
  <si>
    <t>Provide and build brick walls of first class ordinary burnt red clay bricks size (200 x100 x50 mm) in (1:6) cement /sand mortar. (1 brick)</t>
  </si>
  <si>
    <t>G</t>
  </si>
  <si>
    <t>Floor Repair</t>
  </si>
  <si>
    <r>
      <t xml:space="preserve">Provide and cast Plain  concrete </t>
    </r>
    <r>
      <rPr>
        <sz val="11"/>
        <color theme="1"/>
        <rFont val="Calibri"/>
        <family val="2"/>
        <scheme val="minor"/>
      </rPr>
      <t xml:space="preserve"> mix </t>
    </r>
    <r>
      <rPr>
        <sz val="10"/>
        <color theme="1"/>
        <rFont val="Calibri"/>
        <family val="2"/>
        <scheme val="minor"/>
      </rPr>
      <t>1:3:6 100mm THK, for classroom floor.</t>
    </r>
  </si>
  <si>
    <t>H</t>
  </si>
  <si>
    <t xml:space="preserve">Safety Equipment’s (fire extinguisher) </t>
  </si>
  <si>
    <r>
      <t>Supply, install, test and commission fire extingusher, approved type by civil defense, with brackets and all requirments. (FE-1- 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2 kg)</t>
    </r>
  </si>
  <si>
    <t>I</t>
  </si>
  <si>
    <t>Students desks &amp; Teacher tables</t>
  </si>
  <si>
    <t>Classroom desks are specialized, durable furniture designed for educational settings, featuring flat, ergonomic surfaces for writing, reading, and using technology. They often include storage compartments (bookshelves/drawers) and are constructed from materials like laminate tops with metal &amp; wood frames. Emphasize versatility, with options for height adjustment, mobility, and collaborative shapes. (70cm*40cm*80cm height)</t>
  </si>
  <si>
    <t>Pcs</t>
  </si>
  <si>
    <t>Teacher table are specialized, durable furniture designed for educational settings, featuring flat, ergonomic surfaces for writing, reading, and using technology. They often include storage compartments (bookshelves/drawers) and are constructed from materials like laminate tops with metal &amp; wood frames. Emphasize versatility, with options for height adjustment, mobility, and collaborative shapes. (100cm*70cm*80cm height)</t>
  </si>
  <si>
    <t>White boards/ Chalk boards</t>
  </si>
  <si>
    <t>A whiteboard is a smooth, glossy, white surface used for non-permanent, erasable, and reusable writing or drawing, typically using dry-erase markers.</t>
  </si>
  <si>
    <t xml:space="preserve">A chalkboard (or blackboard) is a reusable, hard, and rigid writing surface, typically black or dark green, designed for writing or drawing with chalk. 
Originally made from slate, coated with special paint. </t>
  </si>
  <si>
    <t xml:space="preserve"> TOTAL</t>
  </si>
  <si>
    <t>SCHOOL</t>
  </si>
  <si>
    <t>COST</t>
  </si>
  <si>
    <t>KHERESHA</t>
  </si>
  <si>
    <t>KHALID IB ALWALEED</t>
  </si>
  <si>
    <t>HUMAYRAA</t>
  </si>
  <si>
    <t>JAGOGAB</t>
  </si>
  <si>
    <t>SAKINA ABU TURKI</t>
  </si>
  <si>
    <t>RUFAA</t>
  </si>
  <si>
    <t>HILALIYA</t>
  </si>
  <si>
    <t>RADHMA- RURAL</t>
  </si>
  <si>
    <t>TAMBOL</t>
  </si>
  <si>
    <t>FADNIYA- WAD RAWA</t>
  </si>
  <si>
    <t xml:space="preserve">HA - Sudan Al jazeera  State office </t>
  </si>
  <si>
    <t>Company/NGO/CBO Name:</t>
  </si>
  <si>
    <t>Name of Director:</t>
  </si>
  <si>
    <t>Signature and stamp</t>
  </si>
  <si>
    <t>Date:</t>
  </si>
  <si>
    <t>studies and authority supervision 4%</t>
  </si>
  <si>
    <t>Studies &amp; supervion4%</t>
  </si>
  <si>
    <t>Rehablitation of Sakina Abu Turki Primary school  - Sharg Al Jazeera locality</t>
  </si>
  <si>
    <t>Rehablitation of Jagogab Primary school  - Sharg Al Jazeera locality</t>
  </si>
  <si>
    <t>Rehablitation of Humayra Primary school  - Sharg Al Jazeera locality</t>
  </si>
  <si>
    <t>Studies &amp; monitoring =4%</t>
  </si>
  <si>
    <t>Rehablitation of Khalid Bibn Al waleed Primary school  - Sharg Al Jazeera locality</t>
  </si>
  <si>
    <t>Studies &amp; mointoirng =4%</t>
  </si>
  <si>
    <t>Rehablitation of Kherersha Primary school  Sharg Al Jazeera locality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</si>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</sst>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  <charset val="178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Symbol"/>
      <family val="1"/>
      <charset val="2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4"/>
      <name val="MS Sans Serif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" fontId="2" fillId="0" borderId="0"/>
    <xf numFmtId="3" fontId="6" fillId="0" borderId="0"/>
    <xf numFmtId="0" fontId="5" fillId="0" borderId="0"/>
    <xf numFmtId="164" fontId="18" fillId="0" borderId="0" applyFont="0" applyFill="0" applyBorder="0" applyAlignment="0" applyProtection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2" fillId="0" borderId="2" xfId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2" xfId="1" applyBorder="1"/>
    <xf numFmtId="0" fontId="7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wrapText="1"/>
    </xf>
    <xf numFmtId="0" fontId="3" fillId="0" borderId="1" xfId="2" applyNumberFormat="1" applyFont="1" applyBorder="1" applyAlignment="1">
      <alignment vertical="center" wrapText="1"/>
    </xf>
    <xf numFmtId="0" fontId="10" fillId="0" borderId="1" xfId="2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 readingOrder="1"/>
    </xf>
    <xf numFmtId="0" fontId="3" fillId="0" borderId="2" xfId="3" applyFont="1" applyBorder="1" applyAlignment="1">
      <alignment horizontal="justify" vertical="center" wrapText="1"/>
    </xf>
    <xf numFmtId="0" fontId="8" fillId="0" borderId="1" xfId="2" applyNumberFormat="1" applyFont="1" applyBorder="1" applyAlignment="1">
      <alignment horizontal="justify" vertical="center" wrapText="1"/>
    </xf>
    <xf numFmtId="3" fontId="2" fillId="0" borderId="1" xfId="1" applyBorder="1"/>
    <xf numFmtId="3" fontId="2" fillId="0" borderId="2" xfId="1" applyBorder="1" applyAlignment="1">
      <alignment horizontal="left" vertical="center"/>
    </xf>
    <xf numFmtId="3" fontId="2" fillId="0" borderId="1" xfId="1" applyBorder="1" applyAlignment="1">
      <alignment horizontal="center" vertical="center"/>
    </xf>
    <xf numFmtId="3" fontId="14" fillId="0" borderId="1" xfId="1" applyFont="1" applyBorder="1" applyAlignment="1">
      <alignment horizontal="center" vertical="center"/>
    </xf>
    <xf numFmtId="3" fontId="2" fillId="0" borderId="0" xfId="1"/>
    <xf numFmtId="3" fontId="2" fillId="3" borderId="0" xfId="1" applyFill="1"/>
    <xf numFmtId="3" fontId="2" fillId="0" borderId="0" xfId="1" applyAlignment="1">
      <alignment vertical="center"/>
    </xf>
    <xf numFmtId="0" fontId="2" fillId="0" borderId="0" xfId="1" applyNumberFormat="1" applyAlignment="1">
      <alignment horizontal="center"/>
    </xf>
    <xf numFmtId="3" fontId="2" fillId="0" borderId="0" xfId="1" applyAlignment="1">
      <alignment horizontal="left" vertical="justify"/>
    </xf>
    <xf numFmtId="3" fontId="16" fillId="0" borderId="0" xfId="1" applyFont="1" applyAlignment="1">
      <alignment horizontal="center"/>
    </xf>
    <xf numFmtId="4" fontId="10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14" fillId="0" borderId="4" xfId="2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1" applyNumberFormat="1" applyFont="1" applyBorder="1" applyAlignment="1">
      <alignment horizontal="center" vertical="center"/>
    </xf>
    <xf numFmtId="0" fontId="3" fillId="0" borderId="5" xfId="2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17" fillId="0" borderId="0" xfId="0" applyNumberFormat="1" applyFont="1"/>
    <xf numFmtId="0" fontId="1" fillId="2" borderId="6" xfId="0" applyFont="1" applyFill="1" applyBorder="1" applyAlignment="1">
      <alignment horizontal="center" vertical="center" wrapText="1"/>
    </xf>
    <xf numFmtId="4" fontId="3" fillId="0" borderId="6" xfId="2" applyNumberFormat="1" applyFont="1" applyBorder="1" applyAlignment="1">
      <alignment horizontal="center" vertical="center" wrapText="1"/>
    </xf>
    <xf numFmtId="4" fontId="3" fillId="0" borderId="7" xfId="2" applyNumberFormat="1" applyFont="1" applyBorder="1" applyAlignment="1">
      <alignment horizontal="center" vertical="center" wrapText="1"/>
    </xf>
    <xf numFmtId="4" fontId="3" fillId="0" borderId="8" xfId="2" applyNumberFormat="1" applyFont="1" applyBorder="1" applyAlignment="1">
      <alignment horizontal="center" vertical="center" wrapText="1"/>
    </xf>
    <xf numFmtId="3" fontId="14" fillId="0" borderId="6" xfId="1" applyFont="1" applyBorder="1" applyAlignment="1">
      <alignment horizontal="center" vertical="center"/>
    </xf>
    <xf numFmtId="3" fontId="2" fillId="0" borderId="0" xfId="1" applyAlignment="1">
      <alignment horizontal="center"/>
    </xf>
    <xf numFmtId="3" fontId="2" fillId="0" borderId="0" xfId="1" applyAlignment="1">
      <alignment horizontal="left" vertical="center"/>
    </xf>
    <xf numFmtId="0" fontId="3" fillId="6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3" fillId="6" borderId="6" xfId="2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 readingOrder="1"/>
    </xf>
    <xf numFmtId="0" fontId="13" fillId="6" borderId="1" xfId="0" applyFont="1" applyFill="1" applyBorder="1" applyAlignment="1">
      <alignment vertical="center" wrapText="1" readingOrder="1"/>
    </xf>
    <xf numFmtId="0" fontId="3" fillId="6" borderId="4" xfId="1" applyNumberFormat="1" applyFont="1" applyFill="1" applyBorder="1" applyAlignment="1">
      <alignment horizontal="center" vertical="center"/>
    </xf>
    <xf numFmtId="0" fontId="14" fillId="6" borderId="4" xfId="2" applyNumberFormat="1" applyFont="1" applyFill="1" applyBorder="1" applyAlignment="1">
      <alignment horizontal="justify" vertical="center" wrapText="1"/>
    </xf>
    <xf numFmtId="0" fontId="5" fillId="6" borderId="4" xfId="0" applyFont="1" applyFill="1" applyBorder="1" applyAlignment="1">
      <alignment horizontal="center" vertical="center" wrapText="1"/>
    </xf>
    <xf numFmtId="4" fontId="3" fillId="6" borderId="8" xfId="2" applyNumberFormat="1" applyFont="1" applyFill="1" applyBorder="1" applyAlignment="1">
      <alignment horizontal="center" vertical="center" wrapText="1"/>
    </xf>
    <xf numFmtId="0" fontId="8" fillId="6" borderId="1" xfId="2" applyNumberFormat="1" applyFont="1" applyFill="1" applyBorder="1" applyAlignment="1">
      <alignment horizontal="justify" vertical="center" wrapText="1"/>
    </xf>
    <xf numFmtId="3" fontId="14" fillId="5" borderId="6" xfId="1" applyFont="1" applyFill="1" applyBorder="1" applyAlignment="1">
      <alignment horizontal="center" vertical="center"/>
    </xf>
    <xf numFmtId="3" fontId="2" fillId="0" borderId="0" xfId="1" applyAlignment="1">
      <alignment horizontal="center" vertical="center"/>
    </xf>
    <xf numFmtId="3" fontId="2" fillId="0" borderId="25" xfId="1" applyBorder="1" applyAlignment="1">
      <alignment horizontal="center" vertical="center"/>
    </xf>
    <xf numFmtId="3" fontId="2" fillId="0" borderId="26" xfId="1" applyBorder="1" applyAlignment="1">
      <alignment horizontal="center" vertical="center"/>
    </xf>
    <xf numFmtId="3" fontId="14" fillId="0" borderId="26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" fontId="21" fillId="0" borderId="20" xfId="0" applyNumberFormat="1" applyFont="1" applyBorder="1" applyAlignment="1">
      <alignment horizontal="right"/>
    </xf>
    <xf numFmtId="1" fontId="21" fillId="0" borderId="21" xfId="0" applyNumberFormat="1" applyFont="1" applyBorder="1" applyAlignment="1">
      <alignment horizontal="right"/>
    </xf>
    <xf numFmtId="1" fontId="21" fillId="0" borderId="22" xfId="0" applyNumberFormat="1" applyFont="1" applyBorder="1" applyAlignment="1">
      <alignment horizontal="right"/>
    </xf>
    <xf numFmtId="164" fontId="22" fillId="4" borderId="23" xfId="4" applyFont="1" applyFill="1" applyBorder="1" applyAlignment="1" applyProtection="1">
      <alignment horizontal="center"/>
      <protection locked="0"/>
    </xf>
    <xf numFmtId="164" fontId="22" fillId="4" borderId="24" xfId="4" applyFont="1" applyFill="1" applyBorder="1" applyAlignment="1" applyProtection="1">
      <alignment horizontal="center"/>
      <protection locked="0"/>
    </xf>
    <xf numFmtId="3" fontId="23" fillId="0" borderId="0" xfId="1" applyFont="1" applyAlignment="1">
      <alignment horizontal="center" vertical="center"/>
    </xf>
    <xf numFmtId="3" fontId="2" fillId="0" borderId="0" xfId="1" applyAlignment="1">
      <alignment horizontal="center" vertical="justify"/>
    </xf>
    <xf numFmtId="0" fontId="19" fillId="4" borderId="2" xfId="0" applyFont="1" applyFill="1" applyBorder="1" applyAlignment="1">
      <alignment horizontal="left" vertical="center"/>
    </xf>
    <xf numFmtId="3" fontId="14" fillId="0" borderId="6" xfId="1" applyFont="1" applyBorder="1" applyAlignment="1">
      <alignment horizontal="center" vertical="center"/>
    </xf>
    <xf numFmtId="3" fontId="14" fillId="0" borderId="12" xfId="1" applyFont="1" applyBorder="1" applyAlignment="1">
      <alignment horizontal="center" vertical="center"/>
    </xf>
    <xf numFmtId="3" fontId="14" fillId="0" borderId="13" xfId="1" applyFont="1" applyBorder="1" applyAlignment="1">
      <alignment horizontal="center" vertical="center"/>
    </xf>
    <xf numFmtId="1" fontId="21" fillId="0" borderId="7" xfId="0" applyNumberFormat="1" applyFont="1" applyBorder="1" applyAlignment="1">
      <alignment horizontal="right"/>
    </xf>
    <xf numFmtId="1" fontId="21" fillId="0" borderId="14" xfId="0" applyNumberFormat="1" applyFont="1" applyBorder="1" applyAlignment="1">
      <alignment horizontal="right"/>
    </xf>
    <xf numFmtId="1" fontId="21" fillId="0" borderId="15" xfId="0" applyNumberFormat="1" applyFont="1" applyBorder="1" applyAlignment="1">
      <alignment horizontal="right"/>
    </xf>
    <xf numFmtId="164" fontId="22" fillId="4" borderId="16" xfId="4" applyFont="1" applyFill="1" applyBorder="1" applyAlignment="1" applyProtection="1">
      <alignment horizontal="center"/>
      <protection locked="0"/>
    </xf>
    <xf numFmtId="164" fontId="22" fillId="4" borderId="17" xfId="4" applyFont="1" applyFill="1" applyBorder="1" applyAlignment="1" applyProtection="1">
      <alignment horizontal="center"/>
      <protection locked="0"/>
    </xf>
    <xf numFmtId="1" fontId="21" fillId="0" borderId="18" xfId="0" applyNumberFormat="1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1" fontId="21" fillId="0" borderId="3" xfId="0" applyNumberFormat="1" applyFont="1" applyBorder="1" applyAlignment="1">
      <alignment horizontal="right"/>
    </xf>
    <xf numFmtId="164" fontId="22" fillId="4" borderId="9" xfId="4" applyFont="1" applyFill="1" applyBorder="1" applyAlignment="1" applyProtection="1">
      <alignment horizontal="center"/>
      <protection locked="0"/>
    </xf>
    <xf numFmtId="164" fontId="22" fillId="4" borderId="19" xfId="4" applyFont="1" applyFill="1" applyBorder="1" applyAlignment="1" applyProtection="1">
      <alignment horizontal="center"/>
      <protection locked="0"/>
    </xf>
    <xf numFmtId="3" fontId="23" fillId="0" borderId="11" xfId="1" applyFont="1" applyBorder="1" applyAlignment="1">
      <alignment horizontal="center" vertical="center"/>
    </xf>
    <xf numFmtId="3" fontId="23" fillId="0" borderId="6" xfId="1" applyFont="1" applyBorder="1" applyAlignment="1">
      <alignment horizontal="center" vertical="center"/>
    </xf>
    <xf numFmtId="3" fontId="23" fillId="0" borderId="12" xfId="1" applyFont="1" applyBorder="1" applyAlignment="1">
      <alignment horizontal="center" vertical="center"/>
    </xf>
    <xf numFmtId="3" fontId="23" fillId="0" borderId="13" xfId="1" applyFont="1" applyBorder="1" applyAlignment="1">
      <alignment horizontal="center" vertical="center"/>
    </xf>
    <xf numFmtId="3" fontId="20" fillId="0" borderId="11" xfId="1" applyFont="1" applyBorder="1" applyAlignment="1">
      <alignment horizontal="left" vertical="center"/>
    </xf>
    <xf numFmtId="3" fontId="8" fillId="5" borderId="6" xfId="1" applyFont="1" applyFill="1" applyBorder="1" applyAlignment="1">
      <alignment horizontal="center" vertical="center"/>
    </xf>
    <xf numFmtId="3" fontId="8" fillId="5" borderId="12" xfId="1" applyFont="1" applyFill="1" applyBorder="1" applyAlignment="1">
      <alignment horizontal="center" vertical="center"/>
    </xf>
    <xf numFmtId="3" fontId="8" fillId="5" borderId="13" xfId="1" applyFont="1" applyFill="1" applyBorder="1" applyAlignment="1">
      <alignment horizontal="center" vertical="center"/>
    </xf>
    <xf numFmtId="3" fontId="20" fillId="0" borderId="11" xfId="1" applyFont="1" applyBorder="1" applyAlignment="1">
      <alignment horizontal="center" vertical="center"/>
    </xf>
  </cellXfs>
  <cellStyles count="5">
    <cellStyle name="Comma 2" xfId="4"/>
    <cellStyle name="Normal" xfId="0" builtinId="0"/>
    <cellStyle name="Normal 13" xfId="1"/>
    <cellStyle name="Normal 14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733139</xdr:colOff>
      <xdr:row>1</xdr:row>
      <xdr:rowOff>24460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58D70-06E1-B2C0-E472-CC5F1136F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279" cy="8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730432</xdr:colOff>
      <xdr:row>1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FF3779-3E2D-9AF2-9F93-DE00F375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572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860218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6ABD7-16E1-9C6B-943E-712067E5C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8358" cy="982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824584</xdr:colOff>
      <xdr:row>1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484337-06CD-5325-7379-56D6D5A2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0"/>
          <a:ext cx="1152244" cy="868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1</xdr:row>
      <xdr:rowOff>30480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55BA40-528B-5A08-4675-3307CD230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87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view="pageLayout" zoomScaleNormal="100" workbookViewId="0">
      <selection activeCell="C3" sqref="C3:C7"/>
    </sheetView>
  </sheetViews>
  <sheetFormatPr defaultRowHeight="14.4"/>
  <cols>
    <col min="2" max="2" width="32.5546875" customWidth="1"/>
    <col min="3" max="3" width="15.33203125" customWidth="1"/>
    <col min="4" max="4" width="22" customWidth="1"/>
  </cols>
  <sheetData>
    <row r="2" spans="2:4">
      <c r="B2" s="36" t="s">
        <v>45</v>
      </c>
      <c r="C2" s="37" t="s">
        <v>46</v>
      </c>
      <c r="D2" s="36"/>
    </row>
    <row r="3" spans="2:4">
      <c r="B3" s="36" t="s">
        <v>47</v>
      </c>
      <c r="C3" s="38">
        <f>C12*1.03</f>
        <v>32154540</v>
      </c>
      <c r="D3" s="36" t="s">
        <v>55</v>
      </c>
    </row>
    <row r="4" spans="2:4">
      <c r="B4" s="36" t="s">
        <v>48</v>
      </c>
      <c r="C4" s="37">
        <f>C12*1.05</f>
        <v>32778900</v>
      </c>
      <c r="D4" s="36" t="s">
        <v>54</v>
      </c>
    </row>
    <row r="5" spans="2:4">
      <c r="B5" s="36" t="s">
        <v>49</v>
      </c>
      <c r="C5" s="37">
        <f>C12*1.06</f>
        <v>33091080</v>
      </c>
      <c r="D5" s="36" t="s">
        <v>56</v>
      </c>
    </row>
    <row r="6" spans="2:4">
      <c r="B6" s="36" t="s">
        <v>50</v>
      </c>
      <c r="C6" s="37">
        <f>C12*1.07</f>
        <v>33403260.000000004</v>
      </c>
      <c r="D6" s="36" t="s">
        <v>53</v>
      </c>
    </row>
    <row r="7" spans="2:4">
      <c r="B7" s="36" t="s">
        <v>51</v>
      </c>
      <c r="C7" s="37">
        <f>C12*1</f>
        <v>31218000</v>
      </c>
      <c r="D7" s="36" t="s">
        <v>52</v>
      </c>
    </row>
    <row r="11" spans="2:4">
      <c r="C11" s="35"/>
    </row>
    <row r="12" spans="2:4">
      <c r="C12" s="39">
        <v>31218000</v>
      </c>
    </row>
  </sheetData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view="pageBreakPreview" zoomScaleNormal="100" zoomScaleSheetLayoutView="100" workbookViewId="0">
      <selection activeCell="B2" sqref="B2:F2"/>
    </sheetView>
  </sheetViews>
  <sheetFormatPr defaultColWidth="8.77734375" defaultRowHeight="18"/>
  <cols>
    <col min="1" max="1" width="5.21875" style="23" customWidth="1"/>
    <col min="2" max="2" width="41.33203125" style="24" customWidth="1"/>
    <col min="3" max="3" width="10.33203125" style="25" customWidth="1"/>
    <col min="4" max="4" width="8.5546875" style="25" customWidth="1"/>
    <col min="5" max="5" width="11" style="26" customWidth="1"/>
    <col min="6" max="6" width="16.6640625" style="27" customWidth="1"/>
    <col min="7" max="16384" width="8.77734375" style="20"/>
  </cols>
  <sheetData>
    <row r="1" spans="1:27" ht="67.2" customHeight="1">
      <c r="B1" s="71"/>
      <c r="C1" s="71"/>
      <c r="D1" s="71"/>
      <c r="E1" s="71"/>
      <c r="F1" s="71"/>
    </row>
    <row r="2" spans="1:27" ht="21.6" customHeight="1">
      <c r="B2" s="70" t="s">
        <v>70</v>
      </c>
      <c r="C2" s="70"/>
      <c r="D2" s="70"/>
      <c r="E2" s="70"/>
      <c r="F2" s="70"/>
    </row>
    <row r="3" spans="1:27" customFormat="1" ht="21.6" thickBot="1">
      <c r="A3" s="72" t="s">
        <v>57</v>
      </c>
      <c r="B3" s="72"/>
      <c r="C3" s="72"/>
      <c r="D3" s="72"/>
      <c r="E3" s="72"/>
      <c r="F3" s="72"/>
    </row>
    <row r="4" spans="1:27" s="2" customFormat="1" ht="33" customHeight="1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40" t="s">
        <v>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s="6" customFormat="1" ht="19.05" customHeight="1" thickBot="1">
      <c r="A5" s="3" t="s">
        <v>6</v>
      </c>
      <c r="B5" s="4" t="s">
        <v>7</v>
      </c>
      <c r="C5" s="5"/>
      <c r="D5" s="5"/>
      <c r="E5" s="5"/>
      <c r="F5" s="4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s="6" customFormat="1" ht="72" customHeight="1" thickBot="1">
      <c r="A6" s="7">
        <v>1</v>
      </c>
      <c r="B6" s="8" t="s">
        <v>8</v>
      </c>
      <c r="C6" s="5" t="s">
        <v>9</v>
      </c>
      <c r="D6" s="5">
        <v>110</v>
      </c>
      <c r="E6" s="34"/>
      <c r="F6" s="4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s="6" customFormat="1" ht="52.5" customHeight="1" thickBot="1">
      <c r="A7" s="7">
        <v>2</v>
      </c>
      <c r="B7" s="8" t="s">
        <v>10</v>
      </c>
      <c r="C7" s="5" t="s">
        <v>9</v>
      </c>
      <c r="D7" s="5">
        <v>300</v>
      </c>
      <c r="E7" s="5"/>
      <c r="F7" s="4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6" customFormat="1" ht="17.55" customHeight="1" thickBot="1">
      <c r="A8" s="3" t="s">
        <v>11</v>
      </c>
      <c r="B8" s="9" t="s">
        <v>12</v>
      </c>
      <c r="C8" s="5"/>
      <c r="D8" s="5"/>
      <c r="E8" s="5"/>
      <c r="F8" s="4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s="6" customFormat="1" ht="75" customHeight="1" thickBot="1">
      <c r="A9" s="7">
        <v>1</v>
      </c>
      <c r="B9" s="10" t="s">
        <v>13</v>
      </c>
      <c r="C9" s="5" t="s">
        <v>9</v>
      </c>
      <c r="D9" s="5">
        <v>50</v>
      </c>
      <c r="E9" s="5"/>
      <c r="F9" s="4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s="6" customFormat="1" ht="49.5" customHeight="1" thickBot="1">
      <c r="A10" s="7">
        <v>2</v>
      </c>
      <c r="B10" s="8" t="s">
        <v>14</v>
      </c>
      <c r="C10" s="5" t="s">
        <v>9</v>
      </c>
      <c r="D10" s="5">
        <v>50</v>
      </c>
      <c r="E10" s="5"/>
      <c r="F10" s="4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s="6" customFormat="1" ht="24.45" customHeight="1" thickBot="1">
      <c r="A11" s="3" t="s">
        <v>15</v>
      </c>
      <c r="B11" s="9" t="s">
        <v>16</v>
      </c>
      <c r="C11" s="5"/>
      <c r="D11" s="5"/>
      <c r="E11" s="5"/>
      <c r="F11" s="41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s="6" customFormat="1" ht="73.5" customHeight="1" thickBot="1">
      <c r="A12" s="3"/>
      <c r="B12" s="11" t="s">
        <v>17</v>
      </c>
      <c r="C12" s="5"/>
      <c r="D12" s="5"/>
      <c r="E12" s="12"/>
      <c r="F12" s="4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s="6" customFormat="1" ht="48.45" customHeight="1" thickBot="1">
      <c r="A13" s="7">
        <v>1</v>
      </c>
      <c r="B13" s="11" t="s">
        <v>18</v>
      </c>
      <c r="C13" s="5" t="s">
        <v>2</v>
      </c>
      <c r="D13" s="5">
        <v>2</v>
      </c>
      <c r="E13" s="5"/>
      <c r="F13" s="4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s="6" customFormat="1" ht="63.45" customHeight="1" thickBot="1">
      <c r="A14" s="7">
        <v>2</v>
      </c>
      <c r="B14" s="11" t="s">
        <v>19</v>
      </c>
      <c r="C14" s="5" t="s">
        <v>2</v>
      </c>
      <c r="D14" s="5">
        <v>3</v>
      </c>
      <c r="E14" s="5"/>
      <c r="F14" s="4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s="6" customFormat="1" ht="31.5" customHeight="1" thickBot="1">
      <c r="A15" s="3" t="s">
        <v>20</v>
      </c>
      <c r="B15" s="9" t="s">
        <v>21</v>
      </c>
      <c r="C15" s="5"/>
      <c r="D15" s="5"/>
      <c r="E15" s="5"/>
      <c r="F15" s="4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s="6" customFormat="1" ht="55.2" customHeight="1" thickBot="1">
      <c r="A16" s="3"/>
      <c r="B16" s="8" t="s">
        <v>22</v>
      </c>
      <c r="C16" s="5" t="s">
        <v>2</v>
      </c>
      <c r="D16" s="5">
        <v>5</v>
      </c>
      <c r="E16" s="5"/>
      <c r="F16" s="4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s="6" customFormat="1" ht="16.2" thickBot="1">
      <c r="A17" s="3" t="s">
        <v>23</v>
      </c>
      <c r="B17" s="13" t="s">
        <v>24</v>
      </c>
      <c r="C17" s="5"/>
      <c r="D17" s="5"/>
      <c r="E17" s="5"/>
      <c r="F17" s="4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s="6" customFormat="1" ht="73.95" customHeight="1" thickBot="1">
      <c r="A18" s="31">
        <v>1</v>
      </c>
      <c r="B18" s="32" t="s">
        <v>25</v>
      </c>
      <c r="C18" s="33" t="s">
        <v>26</v>
      </c>
      <c r="D18" s="33">
        <v>1</v>
      </c>
      <c r="E18" s="33"/>
      <c r="F18" s="41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s="6" customFormat="1" ht="19.95" customHeight="1" thickBot="1">
      <c r="A19" s="28" t="s">
        <v>27</v>
      </c>
      <c r="B19" s="15" t="s">
        <v>28</v>
      </c>
      <c r="C19" s="30"/>
      <c r="D19" s="30"/>
      <c r="E19" s="30"/>
      <c r="F19" s="4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s="6" customFormat="1" ht="48" customHeight="1" thickBot="1">
      <c r="A20" s="7">
        <v>1</v>
      </c>
      <c r="B20" s="14" t="s">
        <v>29</v>
      </c>
      <c r="C20" s="5" t="s">
        <v>9</v>
      </c>
      <c r="D20" s="5">
        <v>50</v>
      </c>
      <c r="E20" s="5"/>
      <c r="F20" s="4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s="6" customFormat="1" ht="18" customHeight="1" thickBot="1">
      <c r="A21" s="3" t="s">
        <v>30</v>
      </c>
      <c r="B21" s="15" t="s">
        <v>31</v>
      </c>
      <c r="C21" s="5"/>
      <c r="D21" s="5"/>
      <c r="E21" s="5"/>
      <c r="F21" s="4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s="6" customFormat="1" ht="31.95" customHeight="1" thickBot="1">
      <c r="A22" s="7">
        <v>1</v>
      </c>
      <c r="B22" s="8" t="s">
        <v>32</v>
      </c>
      <c r="C22" s="5" t="s">
        <v>9</v>
      </c>
      <c r="D22" s="5">
        <v>100</v>
      </c>
      <c r="E22" s="5"/>
      <c r="F22" s="4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s="6" customFormat="1" ht="16.95" customHeight="1" thickBot="1">
      <c r="A23" s="3" t="s">
        <v>33</v>
      </c>
      <c r="B23" s="15" t="s">
        <v>34</v>
      </c>
      <c r="C23" s="5"/>
      <c r="D23" s="5"/>
      <c r="E23" s="5"/>
      <c r="F23" s="4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s="6" customFormat="1" ht="48" customHeight="1" thickBot="1">
      <c r="A24" s="7">
        <v>1</v>
      </c>
      <c r="B24" s="8" t="s">
        <v>35</v>
      </c>
      <c r="C24" s="5" t="s">
        <v>26</v>
      </c>
      <c r="D24" s="5">
        <v>1</v>
      </c>
      <c r="E24" s="5"/>
      <c r="F24" s="4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s="6" customFormat="1" ht="13.5" customHeight="1" thickBot="1">
      <c r="A25" s="3" t="s">
        <v>36</v>
      </c>
      <c r="B25" s="15" t="s">
        <v>37</v>
      </c>
      <c r="C25" s="5"/>
      <c r="D25" s="5"/>
      <c r="E25" s="5"/>
      <c r="F25" s="4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s="6" customFormat="1" ht="145.80000000000001" customHeight="1" thickBot="1">
      <c r="A26" s="7">
        <v>1</v>
      </c>
      <c r="B26" s="8" t="s">
        <v>38</v>
      </c>
      <c r="C26" s="5" t="s">
        <v>39</v>
      </c>
      <c r="D26" s="5">
        <v>20</v>
      </c>
      <c r="E26" s="5"/>
      <c r="F26" s="4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s="6" customFormat="1" ht="141.6" customHeight="1" thickBot="1">
      <c r="A27" s="7">
        <v>2</v>
      </c>
      <c r="B27" s="8" t="s">
        <v>40</v>
      </c>
      <c r="C27" s="5" t="s">
        <v>39</v>
      </c>
      <c r="D27" s="5">
        <v>1</v>
      </c>
      <c r="E27" s="5"/>
      <c r="F27" s="4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s="6" customFormat="1" ht="19.5" customHeight="1" thickBot="1">
      <c r="A28" s="3" t="s">
        <v>36</v>
      </c>
      <c r="B28" s="15" t="s">
        <v>41</v>
      </c>
      <c r="C28" s="5"/>
      <c r="D28" s="5"/>
      <c r="E28" s="5"/>
      <c r="F28" s="41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s="6" customFormat="1" ht="58.05" customHeight="1" thickBot="1">
      <c r="A29" s="7">
        <v>1</v>
      </c>
      <c r="B29" s="8" t="s">
        <v>42</v>
      </c>
      <c r="C29" s="5" t="s">
        <v>39</v>
      </c>
      <c r="D29" s="5">
        <v>1</v>
      </c>
      <c r="E29" s="5"/>
      <c r="F29" s="4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s="17" customFormat="1" ht="79.8" customHeight="1" thickBot="1">
      <c r="A30" s="7">
        <v>2</v>
      </c>
      <c r="B30" s="8" t="s">
        <v>43</v>
      </c>
      <c r="C30" s="5" t="s">
        <v>39</v>
      </c>
      <c r="D30" s="5">
        <v>1</v>
      </c>
      <c r="E30" s="5"/>
      <c r="F30" s="41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</row>
    <row r="31" spans="1:27" s="17" customFormat="1" ht="23.4" customHeight="1" thickBot="1">
      <c r="A31" s="7"/>
      <c r="B31" s="8" t="s">
        <v>69</v>
      </c>
      <c r="C31" s="5" t="s">
        <v>71</v>
      </c>
      <c r="D31" s="5">
        <v>1</v>
      </c>
      <c r="E31" s="5"/>
      <c r="F31" s="41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</row>
    <row r="32" spans="1:27" s="6" customFormat="1" ht="21" customHeight="1" thickBot="1">
      <c r="A32" s="18"/>
      <c r="B32" s="73" t="s">
        <v>44</v>
      </c>
      <c r="C32" s="74"/>
      <c r="D32" s="74"/>
      <c r="E32" s="75"/>
      <c r="F32" s="44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6" s="21" customFormat="1" ht="7.2" customHeight="1" thickBot="1">
      <c r="A33" s="20"/>
      <c r="B33" s="20"/>
      <c r="C33" s="20"/>
      <c r="D33" s="20"/>
      <c r="E33" s="20"/>
      <c r="F33" s="20"/>
    </row>
    <row r="34" spans="1:6" s="22" customFormat="1" ht="25.2" customHeight="1">
      <c r="A34" s="20"/>
      <c r="B34" s="76" t="s">
        <v>58</v>
      </c>
      <c r="C34" s="77"/>
      <c r="D34" s="78"/>
      <c r="E34" s="79"/>
      <c r="F34" s="80"/>
    </row>
    <row r="35" spans="1:6" s="22" customFormat="1" ht="25.2" customHeight="1">
      <c r="A35" s="20"/>
      <c r="B35" s="81" t="s">
        <v>59</v>
      </c>
      <c r="C35" s="82"/>
      <c r="D35" s="83"/>
      <c r="E35" s="84"/>
      <c r="F35" s="85"/>
    </row>
    <row r="36" spans="1:6" s="22" customFormat="1" ht="25.2" customHeight="1">
      <c r="A36" s="20"/>
      <c r="B36" s="81" t="s">
        <v>60</v>
      </c>
      <c r="C36" s="82"/>
      <c r="D36" s="83"/>
      <c r="E36" s="84"/>
      <c r="F36" s="85"/>
    </row>
    <row r="37" spans="1:6" s="22" customFormat="1" ht="25.2" customHeight="1" thickBot="1">
      <c r="A37" s="20"/>
      <c r="B37" s="65" t="s">
        <v>61</v>
      </c>
      <c r="C37" s="66"/>
      <c r="D37" s="67"/>
      <c r="E37" s="68"/>
      <c r="F37" s="69"/>
    </row>
    <row r="38" spans="1:6" s="22" customFormat="1" ht="12.6">
      <c r="A38" s="20"/>
      <c r="B38" s="20"/>
      <c r="C38" s="20"/>
      <c r="D38" s="20"/>
      <c r="E38" s="20"/>
      <c r="F38" s="20"/>
    </row>
    <row r="39" spans="1:6" s="22" customFormat="1" ht="12.6">
      <c r="A39" s="20"/>
      <c r="B39" s="20"/>
      <c r="C39" s="20"/>
      <c r="D39" s="20"/>
      <c r="E39" s="20"/>
      <c r="F39" s="20"/>
    </row>
    <row r="40" spans="1:6" s="21" customFormat="1" ht="12.6">
      <c r="A40" s="20"/>
      <c r="B40" s="20"/>
      <c r="C40" s="20"/>
      <c r="D40" s="20"/>
      <c r="E40" s="20"/>
      <c r="F40" s="20"/>
    </row>
    <row r="41" spans="1:6" ht="12.6">
      <c r="A41" s="20"/>
      <c r="B41" s="20"/>
      <c r="C41" s="20"/>
      <c r="D41" s="20"/>
      <c r="E41" s="20"/>
      <c r="F41" s="20"/>
    </row>
    <row r="42" spans="1:6" ht="12.6">
      <c r="A42" s="20"/>
      <c r="B42" s="20"/>
      <c r="C42" s="20"/>
      <c r="D42" s="20"/>
      <c r="E42" s="20"/>
      <c r="F42" s="20"/>
    </row>
    <row r="43" spans="1:6" ht="12.6">
      <c r="A43" s="20"/>
      <c r="B43" s="20"/>
      <c r="C43" s="20"/>
      <c r="D43" s="20"/>
      <c r="E43" s="20"/>
      <c r="F43" s="20"/>
    </row>
    <row r="44" spans="1:6" ht="12.6">
      <c r="A44" s="20"/>
      <c r="B44" s="20"/>
      <c r="C44" s="20"/>
      <c r="D44" s="20"/>
      <c r="E44" s="20"/>
      <c r="F44" s="20"/>
    </row>
    <row r="45" spans="1:6" ht="12.6">
      <c r="A45" s="20"/>
      <c r="B45" s="20"/>
      <c r="C45" s="20"/>
      <c r="D45" s="20"/>
      <c r="E45" s="20"/>
      <c r="F45" s="20"/>
    </row>
    <row r="46" spans="1:6" ht="12.6">
      <c r="A46" s="20"/>
      <c r="B46" s="20"/>
      <c r="C46" s="20"/>
      <c r="D46" s="20"/>
      <c r="E46" s="20"/>
      <c r="F46" s="20"/>
    </row>
    <row r="47" spans="1:6" ht="12.6">
      <c r="A47" s="20"/>
      <c r="B47" s="20"/>
      <c r="C47" s="20"/>
      <c r="D47" s="20"/>
      <c r="E47" s="20"/>
      <c r="F47" s="20"/>
    </row>
    <row r="48" spans="1:6" ht="12.6">
      <c r="A48" s="20"/>
      <c r="B48" s="20"/>
      <c r="C48" s="20"/>
      <c r="D48" s="20"/>
      <c r="E48" s="20"/>
      <c r="F48" s="20"/>
    </row>
    <row r="49" s="20" customFormat="1" ht="12.6"/>
    <row r="50" s="20" customFormat="1" ht="12.6"/>
    <row r="51" s="20" customFormat="1" ht="12.6"/>
    <row r="52" s="20" customFormat="1" ht="12.6"/>
    <row r="53" s="20" customFormat="1" ht="12.6"/>
    <row r="54" s="20" customFormat="1" ht="12.6"/>
  </sheetData>
  <mergeCells count="12">
    <mergeCell ref="B37:D37"/>
    <mergeCell ref="E37:F37"/>
    <mergeCell ref="B2:F2"/>
    <mergeCell ref="B1:F1"/>
    <mergeCell ref="A3:F3"/>
    <mergeCell ref="B32:E32"/>
    <mergeCell ref="B34:D34"/>
    <mergeCell ref="E34:F34"/>
    <mergeCell ref="B35:D35"/>
    <mergeCell ref="E35:F35"/>
    <mergeCell ref="B36:D36"/>
    <mergeCell ref="E36:F36"/>
  </mergeCells>
  <printOptions horizontalCentered="1" gridLines="1" gridLinesSet="0"/>
  <pageMargins left="0.511811023622047" right="0.35433070866141703" top="0.86614173228346503" bottom="0.59055118110236204" header="0.31496062992126" footer="0.118110236220472"/>
  <pageSetup paperSize="9" firstPageNumber="4" orientation="portrait" useFirstPageNumber="1" r:id="rId1"/>
  <headerFooter alignWithMargins="0">
    <oddHeader>&amp;L&amp;10HUMAN APPEAL - SUDAN
HA- Sudan Omdurman, Khartoum State office&amp;R&amp;10KHERERSHA FOR GIRLS- TAMBOL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view="pageBreakPreview" zoomScaleNormal="100" zoomScaleSheetLayoutView="100" workbookViewId="0">
      <selection activeCell="B2" sqref="B2:F2"/>
    </sheetView>
  </sheetViews>
  <sheetFormatPr defaultColWidth="8.77734375" defaultRowHeight="18"/>
  <cols>
    <col min="1" max="1" width="5.21875" style="23" customWidth="1"/>
    <col min="2" max="2" width="44.6640625" style="24" customWidth="1"/>
    <col min="3" max="3" width="10.33203125" style="25" customWidth="1"/>
    <col min="4" max="4" width="12.109375" style="25" customWidth="1"/>
    <col min="5" max="5" width="11" style="26" customWidth="1"/>
    <col min="6" max="6" width="18.33203125" style="27" customWidth="1"/>
    <col min="7" max="16384" width="8.77734375" style="20"/>
  </cols>
  <sheetData>
    <row r="1" spans="1:33" ht="67.2" customHeight="1">
      <c r="B1" s="71"/>
      <c r="C1" s="71"/>
      <c r="D1" s="71"/>
      <c r="E1" s="71"/>
      <c r="F1" s="71"/>
    </row>
    <row r="2" spans="1:33" ht="24" customHeight="1">
      <c r="B2" s="86" t="s">
        <v>68</v>
      </c>
      <c r="C2" s="86"/>
      <c r="D2" s="86"/>
      <c r="E2" s="86"/>
      <c r="F2" s="86"/>
    </row>
    <row r="3" spans="1:33" customFormat="1" ht="21.6" thickBot="1">
      <c r="A3" s="72" t="s">
        <v>57</v>
      </c>
      <c r="B3" s="72"/>
      <c r="C3" s="72"/>
      <c r="D3" s="72"/>
      <c r="E3" s="72"/>
      <c r="F3" s="72"/>
    </row>
    <row r="4" spans="1:33" s="2" customFormat="1" ht="33" customHeight="1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40" t="s">
        <v>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s="6" customFormat="1" ht="19.05" customHeight="1" thickBot="1">
      <c r="A5" s="3" t="s">
        <v>6</v>
      </c>
      <c r="B5" s="4" t="s">
        <v>7</v>
      </c>
      <c r="C5" s="5"/>
      <c r="D5" s="5"/>
      <c r="E5" s="5"/>
      <c r="F5" s="4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s="6" customFormat="1" ht="72" customHeight="1" thickBot="1">
      <c r="A6" s="7">
        <v>1</v>
      </c>
      <c r="B6" s="8" t="s">
        <v>8</v>
      </c>
      <c r="C6" s="5" t="s">
        <v>9</v>
      </c>
      <c r="D6" s="5">
        <v>110</v>
      </c>
      <c r="E6" s="5"/>
      <c r="F6" s="4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6" customFormat="1" ht="52.5" customHeight="1" thickBot="1">
      <c r="A7" s="7">
        <v>2</v>
      </c>
      <c r="B7" s="8" t="s">
        <v>10</v>
      </c>
      <c r="C7" s="5" t="s">
        <v>9</v>
      </c>
      <c r="D7" s="5">
        <v>300</v>
      </c>
      <c r="E7" s="5"/>
      <c r="F7" s="4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6" customFormat="1" ht="17.55" customHeight="1" thickBot="1">
      <c r="A8" s="3" t="s">
        <v>11</v>
      </c>
      <c r="B8" s="9" t="s">
        <v>12</v>
      </c>
      <c r="C8" s="5"/>
      <c r="D8" s="5"/>
      <c r="E8" s="5"/>
      <c r="F8" s="4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6" customFormat="1" ht="75" customHeight="1" thickBot="1">
      <c r="A9" s="7">
        <v>1</v>
      </c>
      <c r="B9" s="10" t="s">
        <v>13</v>
      </c>
      <c r="C9" s="5" t="s">
        <v>9</v>
      </c>
      <c r="D9" s="5">
        <v>50</v>
      </c>
      <c r="E9" s="5"/>
      <c r="F9" s="4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6" customFormat="1" ht="49.5" customHeight="1" thickBot="1">
      <c r="A10" s="7">
        <v>2</v>
      </c>
      <c r="B10" s="8" t="s">
        <v>14</v>
      </c>
      <c r="C10" s="5" t="s">
        <v>9</v>
      </c>
      <c r="D10" s="5">
        <v>50</v>
      </c>
      <c r="E10" s="5"/>
      <c r="F10" s="4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6" customFormat="1" ht="24.45" customHeight="1" thickBot="1">
      <c r="A11" s="3" t="s">
        <v>15</v>
      </c>
      <c r="B11" s="9" t="s">
        <v>16</v>
      </c>
      <c r="C11" s="5"/>
      <c r="D11" s="5"/>
      <c r="E11" s="5"/>
      <c r="F11" s="41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6" customFormat="1" ht="73.5" customHeight="1" thickBot="1">
      <c r="A12" s="3"/>
      <c r="B12" s="11" t="s">
        <v>17</v>
      </c>
      <c r="C12" s="5"/>
      <c r="D12" s="5"/>
      <c r="E12" s="12"/>
      <c r="F12" s="4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6" customFormat="1" ht="48.45" customHeight="1" thickBot="1">
      <c r="A13" s="7">
        <v>1</v>
      </c>
      <c r="B13" s="11" t="s">
        <v>18</v>
      </c>
      <c r="C13" s="5" t="s">
        <v>2</v>
      </c>
      <c r="D13" s="5">
        <v>2</v>
      </c>
      <c r="E13" s="5"/>
      <c r="F13" s="4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6" customFormat="1" ht="63.45" customHeight="1" thickBot="1">
      <c r="A14" s="7">
        <v>2</v>
      </c>
      <c r="B14" s="11" t="s">
        <v>19</v>
      </c>
      <c r="C14" s="5" t="s">
        <v>2</v>
      </c>
      <c r="D14" s="5">
        <v>3</v>
      </c>
      <c r="E14" s="5"/>
      <c r="F14" s="4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6" customFormat="1" ht="31.5" customHeight="1" thickBot="1">
      <c r="A15" s="3" t="s">
        <v>20</v>
      </c>
      <c r="B15" s="9" t="s">
        <v>21</v>
      </c>
      <c r="C15" s="5"/>
      <c r="D15" s="5"/>
      <c r="E15" s="5"/>
      <c r="F15" s="4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s="6" customFormat="1" ht="48.45" customHeight="1" thickBot="1">
      <c r="A16" s="3"/>
      <c r="B16" s="8" t="s">
        <v>22</v>
      </c>
      <c r="C16" s="5" t="s">
        <v>2</v>
      </c>
      <c r="D16" s="5">
        <v>5</v>
      </c>
      <c r="E16" s="5"/>
      <c r="F16" s="4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s="6" customFormat="1" ht="16.2" thickBot="1">
      <c r="A17" s="3" t="s">
        <v>23</v>
      </c>
      <c r="B17" s="13" t="s">
        <v>24</v>
      </c>
      <c r="C17" s="5"/>
      <c r="D17" s="5"/>
      <c r="E17" s="5"/>
      <c r="F17" s="4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s="6" customFormat="1" ht="73.95" customHeight="1">
      <c r="A18" s="31">
        <v>1</v>
      </c>
      <c r="B18" s="32" t="s">
        <v>25</v>
      </c>
      <c r="C18" s="33" t="s">
        <v>26</v>
      </c>
      <c r="D18" s="33">
        <v>1</v>
      </c>
      <c r="E18" s="33"/>
      <c r="F18" s="4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s="6" customFormat="1" ht="19.95" customHeight="1" thickBot="1">
      <c r="A19" s="28" t="s">
        <v>27</v>
      </c>
      <c r="B19" s="29" t="s">
        <v>28</v>
      </c>
      <c r="C19" s="30"/>
      <c r="D19" s="30"/>
      <c r="E19" s="30"/>
      <c r="F19" s="43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s="6" customFormat="1" ht="51.45" customHeight="1" thickBot="1">
      <c r="A20" s="7">
        <v>1</v>
      </c>
      <c r="B20" s="14" t="s">
        <v>29</v>
      </c>
      <c r="C20" s="5" t="s">
        <v>9</v>
      </c>
      <c r="D20" s="5">
        <v>50</v>
      </c>
      <c r="E20" s="5"/>
      <c r="F20" s="4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1:33" s="6" customFormat="1" ht="18" customHeight="1" thickBot="1">
      <c r="A21" s="3" t="s">
        <v>30</v>
      </c>
      <c r="B21" s="15" t="s">
        <v>31</v>
      </c>
      <c r="C21" s="5"/>
      <c r="D21" s="5"/>
      <c r="E21" s="5"/>
      <c r="F21" s="4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1:33" s="6" customFormat="1" ht="31.95" customHeight="1" thickBot="1">
      <c r="A22" s="7">
        <v>1</v>
      </c>
      <c r="B22" s="8" t="s">
        <v>32</v>
      </c>
      <c r="C22" s="5" t="s">
        <v>9</v>
      </c>
      <c r="D22" s="5">
        <v>100</v>
      </c>
      <c r="E22" s="5"/>
      <c r="F22" s="4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s="6" customFormat="1" ht="21" customHeight="1" thickBot="1">
      <c r="A23" s="3" t="s">
        <v>33</v>
      </c>
      <c r="B23" s="15" t="s">
        <v>34</v>
      </c>
      <c r="C23" s="5"/>
      <c r="D23" s="5"/>
      <c r="E23" s="5"/>
      <c r="F23" s="4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s="6" customFormat="1" ht="48" customHeight="1" thickBot="1">
      <c r="A24" s="7">
        <v>1</v>
      </c>
      <c r="B24" s="8" t="s">
        <v>35</v>
      </c>
      <c r="C24" s="5" t="s">
        <v>26</v>
      </c>
      <c r="D24" s="5">
        <v>1</v>
      </c>
      <c r="E24" s="5"/>
      <c r="F24" s="4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s="6" customFormat="1" ht="14.4" thickBot="1">
      <c r="A25" s="3" t="s">
        <v>36</v>
      </c>
      <c r="B25" s="15" t="s">
        <v>37</v>
      </c>
      <c r="C25" s="5"/>
      <c r="D25" s="5"/>
      <c r="E25" s="5"/>
      <c r="F25" s="4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s="6" customFormat="1" ht="136.05000000000001" customHeight="1" thickBot="1">
      <c r="A26" s="7">
        <v>1</v>
      </c>
      <c r="B26" s="8" t="s">
        <v>38</v>
      </c>
      <c r="C26" s="5" t="s">
        <v>39</v>
      </c>
      <c r="D26" s="5">
        <v>20</v>
      </c>
      <c r="E26" s="5"/>
      <c r="F26" s="4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s="6" customFormat="1" ht="127.05" customHeight="1" thickBot="1">
      <c r="A27" s="7">
        <v>2</v>
      </c>
      <c r="B27" s="8" t="s">
        <v>40</v>
      </c>
      <c r="C27" s="5" t="s">
        <v>39</v>
      </c>
      <c r="D27" s="5">
        <v>1</v>
      </c>
      <c r="E27" s="5"/>
      <c r="F27" s="4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1:33" s="6" customFormat="1" ht="22.5" customHeight="1" thickBot="1">
      <c r="A28" s="3" t="s">
        <v>36</v>
      </c>
      <c r="B28" s="15" t="s">
        <v>41</v>
      </c>
      <c r="C28" s="5"/>
      <c r="D28" s="5"/>
      <c r="E28" s="5"/>
      <c r="F28" s="41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1:33" s="6" customFormat="1" ht="65.55" customHeight="1" thickBot="1">
      <c r="A29" s="16">
        <v>1</v>
      </c>
      <c r="B29" s="8" t="s">
        <v>42</v>
      </c>
      <c r="C29" s="5" t="s">
        <v>39</v>
      </c>
      <c r="D29" s="5">
        <v>1</v>
      </c>
      <c r="E29" s="5"/>
      <c r="F29" s="4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3" s="17" customFormat="1" ht="75.45" customHeight="1" thickBot="1">
      <c r="A30" s="16">
        <v>2</v>
      </c>
      <c r="B30" s="8" t="s">
        <v>43</v>
      </c>
      <c r="C30" s="5" t="s">
        <v>39</v>
      </c>
      <c r="D30" s="5">
        <v>1</v>
      </c>
      <c r="E30" s="5"/>
      <c r="F30" s="41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3" s="17" customFormat="1" ht="20.399999999999999" customHeight="1" thickBot="1">
      <c r="A31" s="16">
        <v>3</v>
      </c>
      <c r="B31" s="8" t="s">
        <v>67</v>
      </c>
      <c r="C31" s="5"/>
      <c r="D31" s="5"/>
      <c r="E31" s="5"/>
      <c r="F31" s="41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</row>
    <row r="32" spans="1:33" s="6" customFormat="1" ht="21" customHeight="1" thickBot="1">
      <c r="A32" s="18"/>
      <c r="B32" s="87" t="s">
        <v>44</v>
      </c>
      <c r="C32" s="88"/>
      <c r="D32" s="88"/>
      <c r="E32" s="89"/>
      <c r="F32" s="44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1:6" s="21" customFormat="1" ht="7.2" customHeight="1" thickBot="1">
      <c r="A33" s="20"/>
      <c r="B33" s="20"/>
      <c r="C33" s="20"/>
      <c r="D33" s="20"/>
      <c r="E33" s="20"/>
      <c r="F33" s="20"/>
    </row>
    <row r="34" spans="1:6" s="22" customFormat="1" ht="25.2" customHeight="1">
      <c r="A34" s="20"/>
      <c r="B34" s="76" t="s">
        <v>58</v>
      </c>
      <c r="C34" s="77"/>
      <c r="D34" s="78"/>
      <c r="E34" s="79"/>
      <c r="F34" s="80"/>
    </row>
    <row r="35" spans="1:6" s="22" customFormat="1" ht="25.2" customHeight="1">
      <c r="A35" s="20"/>
      <c r="B35" s="81" t="s">
        <v>59</v>
      </c>
      <c r="C35" s="82"/>
      <c r="D35" s="83"/>
      <c r="E35" s="84"/>
      <c r="F35" s="85"/>
    </row>
    <row r="36" spans="1:6" s="22" customFormat="1" ht="25.2" customHeight="1">
      <c r="A36" s="20"/>
      <c r="B36" s="81" t="s">
        <v>60</v>
      </c>
      <c r="C36" s="82"/>
      <c r="D36" s="83"/>
      <c r="E36" s="84"/>
      <c r="F36" s="85"/>
    </row>
    <row r="37" spans="1:6" s="22" customFormat="1" ht="25.2" customHeight="1" thickBot="1">
      <c r="A37" s="20"/>
      <c r="B37" s="65" t="s">
        <v>61</v>
      </c>
      <c r="C37" s="66"/>
      <c r="D37" s="67"/>
      <c r="E37" s="68"/>
      <c r="F37" s="69"/>
    </row>
    <row r="38" spans="1:6" s="22" customFormat="1" ht="12.6">
      <c r="A38" s="20"/>
      <c r="B38" s="20"/>
      <c r="C38" s="20"/>
      <c r="D38" s="20"/>
      <c r="E38" s="20"/>
      <c r="F38" s="20"/>
    </row>
    <row r="39" spans="1:6" s="22" customFormat="1" ht="12.6">
      <c r="A39" s="20"/>
      <c r="B39" s="20"/>
      <c r="C39" s="20"/>
      <c r="D39" s="20"/>
      <c r="E39" s="20"/>
      <c r="F39" s="20"/>
    </row>
    <row r="40" spans="1:6" s="22" customFormat="1" ht="12.6">
      <c r="A40" s="20"/>
      <c r="B40" s="20"/>
      <c r="C40" s="20"/>
      <c r="D40" s="20"/>
      <c r="E40" s="20"/>
      <c r="F40" s="20"/>
    </row>
    <row r="41" spans="1:6" s="21" customFormat="1" ht="12.6">
      <c r="A41" s="20"/>
      <c r="B41" s="20"/>
      <c r="C41" s="20"/>
      <c r="D41" s="20"/>
      <c r="E41" s="20"/>
      <c r="F41" s="20"/>
    </row>
    <row r="42" spans="1:6" ht="12.6">
      <c r="A42" s="20"/>
      <c r="B42" s="20"/>
      <c r="C42" s="20"/>
      <c r="D42" s="20"/>
      <c r="E42" s="20"/>
      <c r="F42" s="20"/>
    </row>
    <row r="43" spans="1:6" ht="12.6">
      <c r="A43" s="20"/>
      <c r="B43" s="20"/>
      <c r="C43" s="20"/>
      <c r="D43" s="20"/>
      <c r="E43" s="20"/>
      <c r="F43" s="20"/>
    </row>
    <row r="44" spans="1:6" ht="12.6">
      <c r="A44" s="20"/>
      <c r="B44" s="20"/>
      <c r="C44" s="20"/>
      <c r="D44" s="20"/>
      <c r="E44" s="20"/>
      <c r="F44" s="20"/>
    </row>
    <row r="45" spans="1:6" ht="12.6">
      <c r="A45" s="20"/>
      <c r="B45" s="20"/>
      <c r="C45" s="20"/>
      <c r="D45" s="20"/>
      <c r="E45" s="20"/>
      <c r="F45" s="20"/>
    </row>
    <row r="46" spans="1:6" ht="12.6">
      <c r="A46" s="20"/>
      <c r="B46" s="20"/>
      <c r="C46" s="20"/>
      <c r="D46" s="20"/>
      <c r="E46" s="20"/>
      <c r="F46" s="20"/>
    </row>
    <row r="47" spans="1:6" ht="12.6">
      <c r="A47" s="20"/>
      <c r="B47" s="20"/>
      <c r="C47" s="20"/>
      <c r="D47" s="20"/>
      <c r="E47" s="20"/>
      <c r="F47" s="20"/>
    </row>
    <row r="48" spans="1:6" ht="12.6">
      <c r="A48" s="20"/>
      <c r="B48" s="20"/>
      <c r="C48" s="20"/>
      <c r="D48" s="20"/>
      <c r="E48" s="20"/>
      <c r="F48" s="20"/>
    </row>
    <row r="49" s="20" customFormat="1" ht="12.6"/>
    <row r="50" s="20" customFormat="1" ht="12.6"/>
    <row r="51" s="20" customFormat="1" ht="12.6"/>
    <row r="52" s="20" customFormat="1" ht="12.6"/>
    <row r="53" s="20" customFormat="1" ht="12.6"/>
    <row r="54" s="20" customFormat="1" ht="12.6"/>
    <row r="55" s="20" customFormat="1" ht="12.6"/>
  </sheetData>
  <mergeCells count="12">
    <mergeCell ref="B37:D37"/>
    <mergeCell ref="E37:F37"/>
    <mergeCell ref="A3:F3"/>
    <mergeCell ref="B2:F2"/>
    <mergeCell ref="B1:F1"/>
    <mergeCell ref="B32:E32"/>
    <mergeCell ref="B34:D34"/>
    <mergeCell ref="E34:F34"/>
    <mergeCell ref="B35:D35"/>
    <mergeCell ref="E35:F35"/>
    <mergeCell ref="B36:D36"/>
    <mergeCell ref="E36:F36"/>
  </mergeCells>
  <printOptions horizontalCentered="1" gridLines="1" gridLinesSet="0"/>
  <pageMargins left="0.511811023622047" right="0.35433070866141703" top="0.86614173228346503" bottom="0.59055118110236204" header="0.31496062992126" footer="0.118110236220472"/>
  <pageSetup paperSize="9" scale="93" firstPageNumber="4" orientation="portrait" useFirstPageNumber="1" r:id="rId1"/>
  <headerFooter alignWithMargins="0">
    <oddHeader>&amp;L&amp;10HUMAN APPEAL - SUDAN
HA- Sudan Omdurman, Khartoum State office&amp;R&amp;10KHALID IB ALWALEED RADHMA- (RURAL)</oddHeader>
  </headerFooter>
  <rowBreaks count="1" manualBreakCount="1">
    <brk id="20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view="pageBreakPreview" zoomScaleNormal="100" zoomScaleSheetLayoutView="100" workbookViewId="0">
      <selection activeCell="B2" sqref="B2:F2"/>
    </sheetView>
  </sheetViews>
  <sheetFormatPr defaultColWidth="8.77734375" defaultRowHeight="18"/>
  <cols>
    <col min="1" max="1" width="5.21875" style="23" customWidth="1"/>
    <col min="2" max="2" width="47.109375" style="24" customWidth="1"/>
    <col min="3" max="3" width="10.33203125" style="25" customWidth="1"/>
    <col min="4" max="4" width="10.6640625" style="25" customWidth="1"/>
    <col min="5" max="5" width="11" style="26" customWidth="1"/>
    <col min="6" max="6" width="12.5546875" style="27" customWidth="1"/>
    <col min="7" max="16384" width="8.77734375" style="20"/>
  </cols>
  <sheetData>
    <row r="1" spans="1:33" ht="77.400000000000006" customHeight="1">
      <c r="B1" s="71"/>
      <c r="C1" s="71"/>
      <c r="D1" s="71"/>
      <c r="E1" s="71"/>
      <c r="F1" s="71"/>
    </row>
    <row r="2" spans="1:33" ht="27" customHeight="1">
      <c r="B2" s="86" t="s">
        <v>66</v>
      </c>
      <c r="C2" s="86"/>
      <c r="D2" s="86"/>
      <c r="E2" s="86"/>
      <c r="F2" s="86"/>
    </row>
    <row r="3" spans="1:33" customFormat="1" ht="21.6" thickBot="1">
      <c r="A3" s="72" t="s">
        <v>57</v>
      </c>
      <c r="B3" s="72"/>
      <c r="C3" s="72"/>
      <c r="D3" s="72"/>
      <c r="E3" s="72"/>
      <c r="F3" s="72"/>
    </row>
    <row r="4" spans="1:33" s="2" customFormat="1" ht="33" customHeight="1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40" t="s">
        <v>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</row>
    <row r="5" spans="1:33" s="6" customFormat="1" ht="19.05" customHeight="1" thickBot="1">
      <c r="A5" s="3" t="s">
        <v>6</v>
      </c>
      <c r="B5" s="4" t="s">
        <v>7</v>
      </c>
      <c r="C5" s="5"/>
      <c r="D5" s="5"/>
      <c r="E5" s="5"/>
      <c r="F5" s="41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s="6" customFormat="1" ht="72" customHeight="1" thickBot="1">
      <c r="A6" s="7">
        <v>1</v>
      </c>
      <c r="B6" s="8" t="s">
        <v>8</v>
      </c>
      <c r="C6" s="5" t="s">
        <v>9</v>
      </c>
      <c r="D6" s="5">
        <v>110</v>
      </c>
      <c r="E6" s="5"/>
      <c r="F6" s="4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6" customFormat="1" ht="52.5" customHeight="1" thickBot="1">
      <c r="A7" s="7">
        <v>2</v>
      </c>
      <c r="B7" s="8" t="s">
        <v>10</v>
      </c>
      <c r="C7" s="5" t="s">
        <v>9</v>
      </c>
      <c r="D7" s="5">
        <v>300</v>
      </c>
      <c r="E7" s="5"/>
      <c r="F7" s="4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6" customFormat="1" ht="17.55" customHeight="1" thickBot="1">
      <c r="A8" s="3" t="s">
        <v>11</v>
      </c>
      <c r="B8" s="9" t="s">
        <v>12</v>
      </c>
      <c r="C8" s="5"/>
      <c r="D8" s="5"/>
      <c r="E8" s="5"/>
      <c r="F8" s="4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6" customFormat="1" ht="75" customHeight="1" thickBot="1">
      <c r="A9" s="7">
        <v>1</v>
      </c>
      <c r="B9" s="10" t="s">
        <v>13</v>
      </c>
      <c r="C9" s="5" t="s">
        <v>9</v>
      </c>
      <c r="D9" s="5">
        <v>50</v>
      </c>
      <c r="E9" s="5"/>
      <c r="F9" s="4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6" customFormat="1" ht="49.5" customHeight="1" thickBot="1">
      <c r="A10" s="7">
        <v>2</v>
      </c>
      <c r="B10" s="8" t="s">
        <v>14</v>
      </c>
      <c r="C10" s="5" t="s">
        <v>9</v>
      </c>
      <c r="D10" s="5">
        <v>50</v>
      </c>
      <c r="E10" s="5"/>
      <c r="F10" s="4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6" customFormat="1" ht="24.45" customHeight="1" thickBot="1">
      <c r="A11" s="3" t="s">
        <v>15</v>
      </c>
      <c r="B11" s="9" t="s">
        <v>16</v>
      </c>
      <c r="C11" s="5"/>
      <c r="D11" s="5"/>
      <c r="E11" s="5"/>
      <c r="F11" s="41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6" customFormat="1" ht="73.5" customHeight="1" thickBot="1">
      <c r="A12" s="3"/>
      <c r="B12" s="11" t="s">
        <v>17</v>
      </c>
      <c r="C12" s="5"/>
      <c r="D12" s="5"/>
      <c r="E12" s="12"/>
      <c r="F12" s="4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6" customFormat="1" ht="48.45" customHeight="1" thickBot="1">
      <c r="A13" s="7">
        <v>1</v>
      </c>
      <c r="B13" s="11" t="s">
        <v>18</v>
      </c>
      <c r="C13" s="5" t="s">
        <v>2</v>
      </c>
      <c r="D13" s="5">
        <v>2</v>
      </c>
      <c r="E13" s="5"/>
      <c r="F13" s="4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6" customFormat="1" ht="63.45" customHeight="1" thickBot="1">
      <c r="A14" s="7">
        <v>2</v>
      </c>
      <c r="B14" s="11" t="s">
        <v>19</v>
      </c>
      <c r="C14" s="5" t="s">
        <v>2</v>
      </c>
      <c r="D14" s="5">
        <v>3</v>
      </c>
      <c r="E14" s="5"/>
      <c r="F14" s="4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6" customFormat="1" ht="31.5" customHeight="1" thickBot="1">
      <c r="A15" s="3" t="s">
        <v>20</v>
      </c>
      <c r="B15" s="9" t="s">
        <v>21</v>
      </c>
      <c r="C15" s="5"/>
      <c r="D15" s="5"/>
      <c r="E15" s="5"/>
      <c r="F15" s="4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s="6" customFormat="1" ht="48.45" customHeight="1" thickBot="1">
      <c r="A16" s="3"/>
      <c r="B16" s="8" t="s">
        <v>22</v>
      </c>
      <c r="C16" s="5" t="s">
        <v>2</v>
      </c>
      <c r="D16" s="5">
        <v>5</v>
      </c>
      <c r="E16" s="5"/>
      <c r="F16" s="4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s="6" customFormat="1" ht="16.2" thickBot="1">
      <c r="A17" s="3" t="s">
        <v>23</v>
      </c>
      <c r="B17" s="13" t="s">
        <v>24</v>
      </c>
      <c r="C17" s="5"/>
      <c r="D17" s="5"/>
      <c r="E17" s="5"/>
      <c r="F17" s="4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s="6" customFormat="1" ht="73.95" customHeight="1">
      <c r="A18" s="31">
        <v>1</v>
      </c>
      <c r="B18" s="32" t="s">
        <v>25</v>
      </c>
      <c r="C18" s="33" t="s">
        <v>26</v>
      </c>
      <c r="D18" s="33">
        <v>1</v>
      </c>
      <c r="E18" s="33"/>
      <c r="F18" s="4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s="6" customFormat="1" ht="19.95" customHeight="1" thickBot="1">
      <c r="A19" s="28" t="s">
        <v>27</v>
      </c>
      <c r="B19" s="29" t="s">
        <v>28</v>
      </c>
      <c r="C19" s="30"/>
      <c r="D19" s="30"/>
      <c r="E19" s="30"/>
      <c r="F19" s="43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s="6" customFormat="1" ht="51.45" customHeight="1" thickBot="1">
      <c r="A20" s="7">
        <v>1</v>
      </c>
      <c r="B20" s="14" t="s">
        <v>29</v>
      </c>
      <c r="C20" s="5" t="s">
        <v>9</v>
      </c>
      <c r="D20" s="5">
        <v>50</v>
      </c>
      <c r="E20" s="5"/>
      <c r="F20" s="4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1:33" s="6" customFormat="1" ht="18" customHeight="1" thickBot="1">
      <c r="A21" s="3" t="s">
        <v>30</v>
      </c>
      <c r="B21" s="15" t="s">
        <v>31</v>
      </c>
      <c r="C21" s="5"/>
      <c r="D21" s="5"/>
      <c r="E21" s="5"/>
      <c r="F21" s="4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1:33" s="6" customFormat="1" ht="31.95" customHeight="1" thickBot="1">
      <c r="A22" s="7">
        <v>1</v>
      </c>
      <c r="B22" s="8" t="s">
        <v>32</v>
      </c>
      <c r="C22" s="5" t="s">
        <v>9</v>
      </c>
      <c r="D22" s="5">
        <v>100</v>
      </c>
      <c r="E22" s="5"/>
      <c r="F22" s="4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s="6" customFormat="1" ht="21" customHeight="1" thickBot="1">
      <c r="A23" s="3" t="s">
        <v>33</v>
      </c>
      <c r="B23" s="15" t="s">
        <v>34</v>
      </c>
      <c r="C23" s="5"/>
      <c r="D23" s="5"/>
      <c r="E23" s="5"/>
      <c r="F23" s="4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s="6" customFormat="1" ht="48" customHeight="1" thickBot="1">
      <c r="A24" s="7">
        <v>1</v>
      </c>
      <c r="B24" s="8" t="s">
        <v>35</v>
      </c>
      <c r="C24" s="5" t="s">
        <v>26</v>
      </c>
      <c r="D24" s="5">
        <v>1</v>
      </c>
      <c r="E24" s="5"/>
      <c r="F24" s="4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s="6" customFormat="1" ht="14.4" thickBot="1">
      <c r="A25" s="3" t="s">
        <v>36</v>
      </c>
      <c r="B25" s="15" t="s">
        <v>37</v>
      </c>
      <c r="C25" s="5"/>
      <c r="D25" s="5"/>
      <c r="E25" s="5"/>
      <c r="F25" s="4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s="6" customFormat="1" ht="146.4" customHeight="1" thickBot="1">
      <c r="A26" s="7">
        <v>1</v>
      </c>
      <c r="B26" s="8" t="s">
        <v>38</v>
      </c>
      <c r="C26" s="5" t="s">
        <v>39</v>
      </c>
      <c r="D26" s="5">
        <v>20</v>
      </c>
      <c r="E26" s="5"/>
      <c r="F26" s="4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s="6" customFormat="1" ht="144.6" customHeight="1" thickBot="1">
      <c r="A27" s="7">
        <v>2</v>
      </c>
      <c r="B27" s="8" t="s">
        <v>40</v>
      </c>
      <c r="C27" s="5" t="s">
        <v>39</v>
      </c>
      <c r="D27" s="5">
        <v>1</v>
      </c>
      <c r="E27" s="5"/>
      <c r="F27" s="4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1:33" s="6" customFormat="1" ht="22.5" customHeight="1" thickBot="1">
      <c r="A28" s="3" t="s">
        <v>36</v>
      </c>
      <c r="B28" s="15" t="s">
        <v>41</v>
      </c>
      <c r="C28" s="5"/>
      <c r="D28" s="5"/>
      <c r="E28" s="5"/>
      <c r="F28" s="41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1:33" s="6" customFormat="1" ht="65.55" customHeight="1" thickBot="1">
      <c r="A29" s="16"/>
      <c r="B29" s="8" t="s">
        <v>42</v>
      </c>
      <c r="C29" s="5" t="s">
        <v>39</v>
      </c>
      <c r="D29" s="5">
        <v>1</v>
      </c>
      <c r="E29" s="5"/>
      <c r="F29" s="4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3" s="17" customFormat="1" ht="75.45" customHeight="1" thickBot="1">
      <c r="A30" s="16"/>
      <c r="B30" s="8" t="s">
        <v>43</v>
      </c>
      <c r="C30" s="5" t="s">
        <v>39</v>
      </c>
      <c r="D30" s="5">
        <v>1</v>
      </c>
      <c r="E30" s="5"/>
      <c r="F30" s="41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3" s="17" customFormat="1" ht="25.2" customHeight="1" thickBot="1">
      <c r="A31" s="16"/>
      <c r="B31" s="8" t="s">
        <v>62</v>
      </c>
      <c r="C31" s="5"/>
      <c r="D31" s="5"/>
      <c r="E31" s="5"/>
      <c r="F31" s="41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</row>
    <row r="32" spans="1:33" s="6" customFormat="1" ht="21" customHeight="1" thickBot="1">
      <c r="A32" s="18"/>
      <c r="B32" s="73" t="s">
        <v>44</v>
      </c>
      <c r="C32" s="74"/>
      <c r="D32" s="74"/>
      <c r="E32" s="75"/>
      <c r="F32" s="44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1:6" s="22" customFormat="1" ht="5.4" customHeight="1" thickBot="1">
      <c r="A33" s="20"/>
      <c r="B33" s="20"/>
      <c r="C33" s="20"/>
      <c r="D33" s="20"/>
      <c r="E33" s="20"/>
      <c r="F33" s="20"/>
    </row>
    <row r="34" spans="1:6" s="22" customFormat="1" ht="25.2" customHeight="1">
      <c r="A34" s="20"/>
      <c r="B34" s="76" t="s">
        <v>58</v>
      </c>
      <c r="C34" s="77"/>
      <c r="D34" s="78"/>
      <c r="E34" s="79"/>
      <c r="F34" s="80"/>
    </row>
    <row r="35" spans="1:6" s="22" customFormat="1" ht="25.2" customHeight="1">
      <c r="A35" s="20"/>
      <c r="B35" s="81" t="s">
        <v>59</v>
      </c>
      <c r="C35" s="82"/>
      <c r="D35" s="83"/>
      <c r="E35" s="84"/>
      <c r="F35" s="85"/>
    </row>
    <row r="36" spans="1:6" s="22" customFormat="1" ht="25.2" customHeight="1">
      <c r="A36" s="20"/>
      <c r="B36" s="81" t="s">
        <v>60</v>
      </c>
      <c r="C36" s="82"/>
      <c r="D36" s="83"/>
      <c r="E36" s="84"/>
      <c r="F36" s="85"/>
    </row>
    <row r="37" spans="1:6" s="22" customFormat="1" ht="25.2" customHeight="1" thickBot="1">
      <c r="A37" s="20"/>
      <c r="B37" s="65" t="s">
        <v>61</v>
      </c>
      <c r="C37" s="66"/>
      <c r="D37" s="67"/>
      <c r="E37" s="68"/>
      <c r="F37" s="69"/>
    </row>
    <row r="38" spans="1:6" s="22" customFormat="1" ht="12.6">
      <c r="A38" s="20"/>
      <c r="B38" s="20"/>
      <c r="C38" s="20"/>
      <c r="D38" s="20"/>
      <c r="E38" s="20"/>
      <c r="F38" s="20"/>
    </row>
    <row r="39" spans="1:6" s="21" customFormat="1" ht="12.6">
      <c r="A39" s="20"/>
      <c r="B39" s="20"/>
      <c r="C39" s="20"/>
      <c r="D39" s="20"/>
      <c r="E39" s="20"/>
      <c r="F39" s="20"/>
    </row>
    <row r="40" spans="1:6" ht="12.6">
      <c r="A40" s="20"/>
      <c r="B40" s="20"/>
      <c r="C40" s="20"/>
      <c r="D40" s="20"/>
      <c r="E40" s="20"/>
      <c r="F40" s="20"/>
    </row>
    <row r="41" spans="1:6" ht="12.6">
      <c r="A41" s="20"/>
      <c r="B41" s="20"/>
      <c r="C41" s="20"/>
      <c r="D41" s="20"/>
      <c r="E41" s="20"/>
      <c r="F41" s="20"/>
    </row>
    <row r="42" spans="1:6" ht="12.6">
      <c r="A42" s="20"/>
      <c r="B42" s="20"/>
      <c r="C42" s="20"/>
      <c r="D42" s="20"/>
      <c r="E42" s="20"/>
      <c r="F42" s="20"/>
    </row>
    <row r="43" spans="1:6" ht="12.6">
      <c r="A43" s="20"/>
      <c r="B43" s="20"/>
      <c r="C43" s="20"/>
      <c r="D43" s="20"/>
      <c r="E43" s="20"/>
      <c r="F43" s="20"/>
    </row>
    <row r="44" spans="1:6" ht="12.6">
      <c r="A44" s="20"/>
      <c r="B44" s="20"/>
      <c r="C44" s="20"/>
      <c r="D44" s="20"/>
      <c r="E44" s="20"/>
      <c r="F44" s="20"/>
    </row>
    <row r="45" spans="1:6" ht="12.6">
      <c r="A45" s="20"/>
      <c r="B45" s="20"/>
      <c r="C45" s="20"/>
      <c r="D45" s="20"/>
      <c r="E45" s="20"/>
      <c r="F45" s="20"/>
    </row>
    <row r="46" spans="1:6" ht="12.6">
      <c r="A46" s="20"/>
      <c r="B46" s="20"/>
      <c r="C46" s="20"/>
      <c r="D46" s="20"/>
      <c r="E46" s="20"/>
      <c r="F46" s="20"/>
    </row>
    <row r="47" spans="1:6" ht="12.6">
      <c r="A47" s="20"/>
      <c r="B47" s="20"/>
      <c r="C47" s="20"/>
      <c r="D47" s="20"/>
      <c r="E47" s="20"/>
      <c r="F47" s="20"/>
    </row>
    <row r="48" spans="1:6" ht="12.6">
      <c r="A48" s="20"/>
      <c r="B48" s="20"/>
      <c r="C48" s="20"/>
      <c r="D48" s="20"/>
      <c r="E48" s="20"/>
      <c r="F48" s="20"/>
    </row>
    <row r="49" s="20" customFormat="1" ht="12.6"/>
    <row r="50" s="20" customFormat="1" ht="12.6"/>
    <row r="51" s="20" customFormat="1" ht="12.6"/>
    <row r="52" s="20" customFormat="1" ht="12.6"/>
    <row r="53" s="20" customFormat="1" ht="12.6"/>
  </sheetData>
  <mergeCells count="12">
    <mergeCell ref="B37:D37"/>
    <mergeCell ref="E37:F37"/>
    <mergeCell ref="A3:F3"/>
    <mergeCell ref="B2:F2"/>
    <mergeCell ref="B32:E32"/>
    <mergeCell ref="B36:D36"/>
    <mergeCell ref="E36:F36"/>
    <mergeCell ref="B1:F1"/>
    <mergeCell ref="B34:D34"/>
    <mergeCell ref="E34:F34"/>
    <mergeCell ref="B35:D35"/>
    <mergeCell ref="E35:F35"/>
  </mergeCells>
  <printOptions horizontalCentered="1" gridLines="1" gridLinesSet="0"/>
  <pageMargins left="0.511811023622047" right="0.35433070866141703" top="0.86614173228346503" bottom="0.59055118110236204" header="0.31496062992126" footer="0.118110236220472"/>
  <pageSetup paperSize="9" scale="86" firstPageNumber="4" orientation="portrait" useFirstPageNumber="1" r:id="rId1"/>
  <headerFooter alignWithMargins="0">
    <oddHeader>&amp;L&amp;10HUMAN APPEAL - SUDAN
HA- Sudan Omdurman, Khartoum State office&amp;R&amp;10HUMAYRAA FADNEYA- (WAD RAWA)</oddHeader>
  </headerFooter>
  <rowBreaks count="2" manualBreakCount="2">
    <brk id="18" max="5" man="1"/>
    <brk id="37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Normal="100" zoomScaleSheetLayoutView="100" workbookViewId="0">
      <selection activeCell="B2" sqref="B2:G2"/>
    </sheetView>
  </sheetViews>
  <sheetFormatPr defaultColWidth="8.77734375" defaultRowHeight="18"/>
  <cols>
    <col min="1" max="1" width="5.21875" style="23" customWidth="1"/>
    <col min="2" max="2" width="49.88671875" style="24" customWidth="1"/>
    <col min="3" max="3" width="10.33203125" style="25" customWidth="1"/>
    <col min="4" max="4" width="10" style="25" customWidth="1"/>
    <col min="5" max="5" width="11" style="26" customWidth="1"/>
    <col min="6" max="6" width="15.88671875" style="27" customWidth="1"/>
    <col min="7" max="16384" width="8.77734375" style="20"/>
  </cols>
  <sheetData>
    <row r="1" spans="1:15" ht="67.8" customHeight="1">
      <c r="B1" s="71"/>
      <c r="C1" s="71"/>
      <c r="D1" s="71"/>
      <c r="E1" s="71"/>
      <c r="F1" s="71"/>
    </row>
    <row r="2" spans="1:15" ht="28.8" customHeight="1">
      <c r="B2" s="90" t="s">
        <v>65</v>
      </c>
      <c r="C2" s="90"/>
      <c r="D2" s="90"/>
      <c r="E2" s="90"/>
      <c r="F2" s="90"/>
      <c r="G2" s="90"/>
    </row>
    <row r="3" spans="1:15" customFormat="1" ht="21.6" thickBot="1">
      <c r="A3" s="72" t="s">
        <v>57</v>
      </c>
      <c r="B3" s="72"/>
      <c r="C3" s="72"/>
      <c r="D3" s="72"/>
      <c r="E3" s="72"/>
      <c r="F3" s="72"/>
    </row>
    <row r="4" spans="1:15" s="2" customFormat="1" ht="33" customHeight="1" thickBot="1">
      <c r="A4" s="63" t="s">
        <v>0</v>
      </c>
      <c r="B4" s="63" t="s">
        <v>1</v>
      </c>
      <c r="C4" s="63" t="s">
        <v>2</v>
      </c>
      <c r="D4" s="63" t="s">
        <v>3</v>
      </c>
      <c r="E4" s="63" t="s">
        <v>4</v>
      </c>
      <c r="F4" s="64" t="s">
        <v>5</v>
      </c>
      <c r="G4" s="45"/>
      <c r="H4" s="45"/>
      <c r="I4" s="45"/>
      <c r="J4" s="45"/>
      <c r="K4" s="45"/>
      <c r="L4" s="45"/>
      <c r="M4" s="45"/>
      <c r="N4" s="45"/>
      <c r="O4" s="45"/>
    </row>
    <row r="5" spans="1:15" s="6" customFormat="1" ht="19.05" customHeight="1" thickBot="1">
      <c r="A5" s="3" t="s">
        <v>6</v>
      </c>
      <c r="B5" s="4" t="s">
        <v>7</v>
      </c>
      <c r="C5" s="5"/>
      <c r="D5" s="5"/>
      <c r="E5" s="5"/>
      <c r="F5" s="41"/>
      <c r="G5" s="20"/>
      <c r="H5" s="20"/>
      <c r="I5" s="20"/>
      <c r="J5" s="20"/>
      <c r="K5" s="20"/>
      <c r="L5" s="20"/>
      <c r="M5" s="20"/>
      <c r="N5" s="20"/>
      <c r="O5" s="20"/>
    </row>
    <row r="6" spans="1:15" s="6" customFormat="1" ht="72" customHeight="1" thickBot="1">
      <c r="A6" s="7">
        <v>1</v>
      </c>
      <c r="B6" s="8" t="s">
        <v>8</v>
      </c>
      <c r="C6" s="5" t="s">
        <v>9</v>
      </c>
      <c r="D6" s="5">
        <v>110</v>
      </c>
      <c r="E6" s="5"/>
      <c r="F6" s="41"/>
      <c r="G6" s="20"/>
      <c r="H6" s="20"/>
      <c r="I6" s="20"/>
      <c r="J6" s="20"/>
      <c r="K6" s="20"/>
      <c r="L6" s="20"/>
      <c r="M6" s="20"/>
      <c r="N6" s="20"/>
      <c r="O6" s="20"/>
    </row>
    <row r="7" spans="1:15" s="6" customFormat="1" ht="52.5" customHeight="1" thickBot="1">
      <c r="A7" s="7">
        <v>2</v>
      </c>
      <c r="B7" s="8" t="s">
        <v>10</v>
      </c>
      <c r="C7" s="5" t="s">
        <v>9</v>
      </c>
      <c r="D7" s="5">
        <v>300</v>
      </c>
      <c r="E7" s="5"/>
      <c r="F7" s="41"/>
      <c r="G7" s="20"/>
      <c r="H7" s="20"/>
      <c r="I7" s="20"/>
      <c r="J7" s="20"/>
      <c r="K7" s="20"/>
      <c r="L7" s="20"/>
      <c r="M7" s="20"/>
      <c r="N7" s="20"/>
      <c r="O7" s="20"/>
    </row>
    <row r="8" spans="1:15" s="6" customFormat="1" ht="17.55" customHeight="1" thickBot="1">
      <c r="A8" s="3" t="s">
        <v>11</v>
      </c>
      <c r="B8" s="9" t="s">
        <v>12</v>
      </c>
      <c r="C8" s="5"/>
      <c r="D8" s="5"/>
      <c r="E8" s="5"/>
      <c r="F8" s="41"/>
      <c r="G8" s="20"/>
      <c r="H8" s="20"/>
      <c r="I8" s="20"/>
      <c r="J8" s="20"/>
      <c r="K8" s="20"/>
      <c r="L8" s="20"/>
      <c r="M8" s="20"/>
      <c r="N8" s="20"/>
      <c r="O8" s="20"/>
    </row>
    <row r="9" spans="1:15" s="6" customFormat="1" ht="75" customHeight="1" thickBot="1">
      <c r="A9" s="7">
        <v>1</v>
      </c>
      <c r="B9" s="10" t="s">
        <v>13</v>
      </c>
      <c r="C9" s="5" t="s">
        <v>9</v>
      </c>
      <c r="D9" s="5">
        <v>50</v>
      </c>
      <c r="E9" s="5"/>
      <c r="F9" s="41"/>
      <c r="G9" s="20"/>
      <c r="H9" s="20"/>
      <c r="I9" s="20"/>
      <c r="J9" s="20"/>
      <c r="K9" s="20"/>
      <c r="L9" s="20"/>
      <c r="M9" s="20"/>
      <c r="N9" s="20"/>
      <c r="O9" s="20"/>
    </row>
    <row r="10" spans="1:15" s="6" customFormat="1" ht="49.5" customHeight="1" thickBot="1">
      <c r="A10" s="7">
        <v>2</v>
      </c>
      <c r="B10" s="8" t="s">
        <v>14</v>
      </c>
      <c r="C10" s="5" t="s">
        <v>9</v>
      </c>
      <c r="D10" s="5">
        <v>50</v>
      </c>
      <c r="E10" s="5"/>
      <c r="F10" s="41"/>
      <c r="G10" s="20"/>
      <c r="H10" s="20"/>
      <c r="I10" s="20"/>
      <c r="J10" s="20"/>
      <c r="K10" s="20"/>
      <c r="L10" s="20"/>
      <c r="M10" s="20"/>
      <c r="N10" s="20"/>
      <c r="O10" s="20"/>
    </row>
    <row r="11" spans="1:15" s="6" customFormat="1" ht="24.45" customHeight="1" thickBot="1">
      <c r="A11" s="3" t="s">
        <v>15</v>
      </c>
      <c r="B11" s="9" t="s">
        <v>16</v>
      </c>
      <c r="C11" s="5"/>
      <c r="D11" s="5"/>
      <c r="E11" s="5"/>
      <c r="F11" s="41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6" customFormat="1" ht="73.5" customHeight="1" thickBot="1">
      <c r="A12" s="3"/>
      <c r="B12" s="11" t="s">
        <v>17</v>
      </c>
      <c r="C12" s="5"/>
      <c r="D12" s="5"/>
      <c r="E12" s="12"/>
      <c r="F12" s="41"/>
      <c r="G12" s="20"/>
      <c r="H12" s="20"/>
      <c r="I12" s="20"/>
      <c r="J12" s="20"/>
      <c r="K12" s="20"/>
      <c r="L12" s="20"/>
      <c r="M12" s="20"/>
      <c r="N12" s="20"/>
      <c r="O12" s="20"/>
    </row>
    <row r="13" spans="1:15" s="6" customFormat="1" ht="48.45" customHeight="1" thickBot="1">
      <c r="A13" s="7">
        <v>1</v>
      </c>
      <c r="B13" s="11" t="s">
        <v>18</v>
      </c>
      <c r="C13" s="5" t="s">
        <v>2</v>
      </c>
      <c r="D13" s="5">
        <v>2</v>
      </c>
      <c r="E13" s="5"/>
      <c r="F13" s="41"/>
      <c r="G13" s="20"/>
      <c r="H13" s="20"/>
      <c r="I13" s="20"/>
      <c r="J13" s="20"/>
      <c r="K13" s="20"/>
      <c r="L13" s="20"/>
      <c r="M13" s="20"/>
      <c r="N13" s="20"/>
      <c r="O13" s="20"/>
    </row>
    <row r="14" spans="1:15" s="6" customFormat="1" ht="63.45" customHeight="1" thickBot="1">
      <c r="A14" s="7">
        <v>2</v>
      </c>
      <c r="B14" s="11" t="s">
        <v>19</v>
      </c>
      <c r="C14" s="5" t="s">
        <v>2</v>
      </c>
      <c r="D14" s="5">
        <v>3</v>
      </c>
      <c r="E14" s="5"/>
      <c r="F14" s="41"/>
      <c r="G14" s="20"/>
      <c r="H14" s="20"/>
      <c r="I14" s="20"/>
      <c r="J14" s="20"/>
      <c r="K14" s="20"/>
      <c r="L14" s="20"/>
      <c r="M14" s="20"/>
      <c r="N14" s="20"/>
      <c r="O14" s="20"/>
    </row>
    <row r="15" spans="1:15" s="6" customFormat="1" ht="31.5" customHeight="1" thickBot="1">
      <c r="A15" s="3" t="s">
        <v>20</v>
      </c>
      <c r="B15" s="9" t="s">
        <v>21</v>
      </c>
      <c r="C15" s="5"/>
      <c r="D15" s="5"/>
      <c r="E15" s="5"/>
      <c r="F15" s="41"/>
      <c r="G15" s="20"/>
      <c r="H15" s="20"/>
      <c r="I15" s="20"/>
      <c r="J15" s="20"/>
      <c r="K15" s="20"/>
      <c r="L15" s="20"/>
      <c r="M15" s="20"/>
      <c r="N15" s="20"/>
      <c r="O15" s="20"/>
    </row>
    <row r="16" spans="1:15" s="6" customFormat="1" ht="48.45" customHeight="1" thickBot="1">
      <c r="A16" s="3"/>
      <c r="B16" s="8" t="s">
        <v>22</v>
      </c>
      <c r="C16" s="5" t="s">
        <v>2</v>
      </c>
      <c r="D16" s="5">
        <v>5</v>
      </c>
      <c r="E16" s="5"/>
      <c r="F16" s="41"/>
      <c r="G16" s="20"/>
      <c r="H16" s="20"/>
      <c r="I16" s="20"/>
      <c r="J16" s="20"/>
      <c r="K16" s="20"/>
      <c r="L16" s="20"/>
      <c r="M16" s="20"/>
      <c r="N16" s="20"/>
      <c r="O16" s="20"/>
    </row>
    <row r="17" spans="1:15" s="6" customFormat="1" ht="16.2" thickBot="1">
      <c r="A17" s="3" t="s">
        <v>23</v>
      </c>
      <c r="B17" s="13" t="s">
        <v>24</v>
      </c>
      <c r="C17" s="5"/>
      <c r="D17" s="5"/>
      <c r="E17" s="5"/>
      <c r="F17" s="41"/>
      <c r="G17" s="20"/>
      <c r="H17" s="20"/>
      <c r="I17" s="20"/>
      <c r="J17" s="20"/>
      <c r="K17" s="20"/>
      <c r="L17" s="20"/>
      <c r="M17" s="20"/>
      <c r="N17" s="20"/>
      <c r="O17" s="20"/>
    </row>
    <row r="18" spans="1:15" s="6" customFormat="1" ht="73.95" customHeight="1">
      <c r="A18" s="31">
        <v>1</v>
      </c>
      <c r="B18" s="32" t="s">
        <v>25</v>
      </c>
      <c r="C18" s="33" t="s">
        <v>26</v>
      </c>
      <c r="D18" s="33">
        <v>1</v>
      </c>
      <c r="E18" s="33"/>
      <c r="F18" s="42"/>
      <c r="G18" s="20"/>
      <c r="H18" s="20"/>
      <c r="I18" s="20"/>
      <c r="J18" s="20"/>
      <c r="K18" s="20"/>
      <c r="L18" s="20"/>
      <c r="M18" s="20"/>
      <c r="N18" s="20"/>
      <c r="O18" s="20"/>
    </row>
    <row r="19" spans="1:15" s="6" customFormat="1" ht="19.95" customHeight="1" thickBot="1">
      <c r="A19" s="28" t="s">
        <v>27</v>
      </c>
      <c r="B19" s="29" t="s">
        <v>28</v>
      </c>
      <c r="C19" s="30"/>
      <c r="D19" s="30"/>
      <c r="E19" s="30"/>
      <c r="F19" s="43"/>
      <c r="G19" s="20"/>
      <c r="H19" s="20"/>
      <c r="I19" s="20"/>
      <c r="J19" s="20"/>
      <c r="K19" s="20"/>
      <c r="L19" s="20"/>
      <c r="M19" s="20"/>
      <c r="N19" s="20"/>
      <c r="O19" s="20"/>
    </row>
    <row r="20" spans="1:15" s="6" customFormat="1" ht="51.45" customHeight="1" thickBot="1">
      <c r="A20" s="7">
        <v>1</v>
      </c>
      <c r="B20" s="14" t="s">
        <v>29</v>
      </c>
      <c r="C20" s="5" t="s">
        <v>9</v>
      </c>
      <c r="D20" s="5">
        <v>50</v>
      </c>
      <c r="E20" s="5"/>
      <c r="F20" s="41"/>
      <c r="G20" s="20"/>
      <c r="H20" s="20"/>
      <c r="I20" s="20"/>
      <c r="J20" s="20"/>
      <c r="K20" s="20"/>
      <c r="L20" s="20"/>
      <c r="M20" s="20"/>
      <c r="N20" s="20"/>
      <c r="O20" s="20"/>
    </row>
    <row r="21" spans="1:15" s="6" customFormat="1" ht="18" customHeight="1" thickBot="1">
      <c r="A21" s="3" t="s">
        <v>30</v>
      </c>
      <c r="B21" s="15" t="s">
        <v>31</v>
      </c>
      <c r="C21" s="5"/>
      <c r="D21" s="5"/>
      <c r="E21" s="5"/>
      <c r="F21" s="41"/>
      <c r="G21" s="20"/>
      <c r="H21" s="20"/>
      <c r="I21" s="20"/>
      <c r="J21" s="20"/>
      <c r="K21" s="20"/>
      <c r="L21" s="20"/>
      <c r="M21" s="20"/>
      <c r="N21" s="20"/>
      <c r="O21" s="20"/>
    </row>
    <row r="22" spans="1:15" s="6" customFormat="1" ht="31.95" customHeight="1" thickBot="1">
      <c r="A22" s="7">
        <v>1</v>
      </c>
      <c r="B22" s="8" t="s">
        <v>32</v>
      </c>
      <c r="C22" s="5" t="s">
        <v>9</v>
      </c>
      <c r="D22" s="5">
        <v>100</v>
      </c>
      <c r="E22" s="5"/>
      <c r="F22" s="41"/>
      <c r="G22" s="20"/>
      <c r="H22" s="20"/>
      <c r="I22" s="20"/>
      <c r="J22" s="20"/>
      <c r="K22" s="20"/>
      <c r="L22" s="20"/>
      <c r="M22" s="20"/>
      <c r="N22" s="20"/>
      <c r="O22" s="20"/>
    </row>
    <row r="23" spans="1:15" s="6" customFormat="1" ht="21" customHeight="1" thickBot="1">
      <c r="A23" s="3" t="s">
        <v>33</v>
      </c>
      <c r="B23" s="15" t="s">
        <v>34</v>
      </c>
      <c r="C23" s="5"/>
      <c r="D23" s="5"/>
      <c r="E23" s="5"/>
      <c r="F23" s="41"/>
      <c r="G23" s="20"/>
      <c r="H23" s="20"/>
      <c r="I23" s="20"/>
      <c r="J23" s="20"/>
      <c r="K23" s="20"/>
      <c r="L23" s="20"/>
      <c r="M23" s="20"/>
      <c r="N23" s="20"/>
      <c r="O23" s="20"/>
    </row>
    <row r="24" spans="1:15" s="6" customFormat="1" ht="48" customHeight="1" thickBot="1">
      <c r="A24" s="7">
        <v>1</v>
      </c>
      <c r="B24" s="8" t="s">
        <v>35</v>
      </c>
      <c r="C24" s="5" t="s">
        <v>26</v>
      </c>
      <c r="D24" s="5">
        <v>1</v>
      </c>
      <c r="E24" s="5"/>
      <c r="F24" s="41"/>
      <c r="G24" s="20"/>
      <c r="H24" s="20"/>
      <c r="I24" s="20"/>
      <c r="J24" s="20"/>
      <c r="K24" s="20"/>
      <c r="L24" s="20"/>
      <c r="M24" s="20"/>
      <c r="N24" s="20"/>
      <c r="O24" s="20"/>
    </row>
    <row r="25" spans="1:15" s="6" customFormat="1" ht="14.4" thickBot="1">
      <c r="A25" s="3" t="s">
        <v>36</v>
      </c>
      <c r="B25" s="15" t="s">
        <v>37</v>
      </c>
      <c r="C25" s="5"/>
      <c r="D25" s="5"/>
      <c r="E25" s="5"/>
      <c r="F25" s="41"/>
      <c r="G25" s="20"/>
      <c r="H25" s="20"/>
      <c r="I25" s="20"/>
      <c r="J25" s="20"/>
      <c r="K25" s="20"/>
      <c r="L25" s="20"/>
      <c r="M25" s="20"/>
      <c r="N25" s="20"/>
      <c r="O25" s="20"/>
    </row>
    <row r="26" spans="1:15" s="6" customFormat="1" ht="136.05000000000001" customHeight="1" thickBot="1">
      <c r="A26" s="7">
        <v>1</v>
      </c>
      <c r="B26" s="8" t="s">
        <v>38</v>
      </c>
      <c r="C26" s="5" t="s">
        <v>39</v>
      </c>
      <c r="D26" s="5">
        <v>20</v>
      </c>
      <c r="E26" s="5"/>
      <c r="F26" s="41"/>
      <c r="G26" s="20"/>
      <c r="H26" s="20"/>
      <c r="I26" s="20"/>
      <c r="J26" s="20"/>
      <c r="K26" s="20"/>
      <c r="L26" s="20"/>
      <c r="M26" s="20"/>
      <c r="N26" s="20"/>
      <c r="O26" s="20"/>
    </row>
    <row r="27" spans="1:15" s="6" customFormat="1" ht="137.4" customHeight="1" thickBot="1">
      <c r="A27" s="7">
        <v>2</v>
      </c>
      <c r="B27" s="8" t="s">
        <v>40</v>
      </c>
      <c r="C27" s="5" t="s">
        <v>39</v>
      </c>
      <c r="D27" s="5">
        <v>1</v>
      </c>
      <c r="E27" s="5"/>
      <c r="F27" s="41"/>
      <c r="G27" s="20"/>
      <c r="H27" s="20"/>
      <c r="I27" s="20"/>
      <c r="J27" s="20"/>
      <c r="K27" s="20"/>
      <c r="L27" s="20"/>
      <c r="M27" s="20"/>
      <c r="N27" s="20"/>
      <c r="O27" s="20"/>
    </row>
    <row r="28" spans="1:15" s="6" customFormat="1" ht="22.5" customHeight="1" thickBot="1">
      <c r="A28" s="3" t="s">
        <v>36</v>
      </c>
      <c r="B28" s="15" t="s">
        <v>41</v>
      </c>
      <c r="C28" s="5"/>
      <c r="D28" s="5"/>
      <c r="E28" s="5"/>
      <c r="F28" s="41"/>
      <c r="G28" s="20"/>
      <c r="H28" s="20"/>
      <c r="I28" s="20"/>
      <c r="J28" s="20"/>
      <c r="K28" s="20"/>
      <c r="L28" s="20"/>
      <c r="M28" s="20"/>
      <c r="N28" s="20"/>
      <c r="O28" s="20"/>
    </row>
    <row r="29" spans="1:15" s="6" customFormat="1" ht="65.55" customHeight="1" thickBot="1">
      <c r="A29" s="16"/>
      <c r="B29" s="8" t="s">
        <v>42</v>
      </c>
      <c r="C29" s="5" t="s">
        <v>39</v>
      </c>
      <c r="D29" s="5">
        <v>1</v>
      </c>
      <c r="E29" s="5"/>
      <c r="F29" s="41"/>
      <c r="G29" s="20"/>
      <c r="H29" s="20"/>
      <c r="I29" s="20"/>
      <c r="J29" s="20"/>
      <c r="K29" s="20"/>
      <c r="L29" s="20"/>
      <c r="M29" s="20"/>
      <c r="N29" s="20"/>
      <c r="O29" s="20"/>
    </row>
    <row r="30" spans="1:15" s="17" customFormat="1" ht="67.2" customHeight="1" thickBot="1">
      <c r="A30" s="16"/>
      <c r="B30" s="8" t="s">
        <v>43</v>
      </c>
      <c r="C30" s="5" t="s">
        <v>39</v>
      </c>
      <c r="D30" s="5">
        <v>1</v>
      </c>
      <c r="E30" s="5"/>
      <c r="F30" s="41"/>
      <c r="G30" s="46"/>
      <c r="H30" s="46"/>
      <c r="I30" s="46"/>
      <c r="J30" s="46"/>
      <c r="K30" s="46"/>
      <c r="L30" s="46"/>
      <c r="M30" s="46"/>
      <c r="N30" s="46"/>
      <c r="O30" s="46"/>
    </row>
    <row r="31" spans="1:15" s="17" customFormat="1" ht="19.8" customHeight="1" thickBot="1">
      <c r="A31" s="16"/>
      <c r="B31" s="8" t="s">
        <v>63</v>
      </c>
      <c r="C31" s="5"/>
      <c r="D31" s="5"/>
      <c r="E31" s="5"/>
      <c r="F31" s="41"/>
      <c r="G31" s="46"/>
      <c r="H31" s="46"/>
      <c r="I31" s="46"/>
      <c r="J31" s="46"/>
      <c r="K31" s="46"/>
      <c r="L31" s="46"/>
      <c r="M31" s="46"/>
      <c r="N31" s="46"/>
      <c r="O31" s="46"/>
    </row>
    <row r="32" spans="1:15" s="6" customFormat="1" ht="21" customHeight="1" thickBot="1">
      <c r="A32" s="18"/>
      <c r="B32" s="19" t="s">
        <v>44</v>
      </c>
      <c r="C32" s="18"/>
      <c r="D32" s="18"/>
      <c r="E32" s="18"/>
      <c r="F32" s="44"/>
      <c r="G32" s="20"/>
      <c r="H32" s="20"/>
      <c r="I32" s="20"/>
      <c r="J32" s="20"/>
      <c r="K32" s="20"/>
      <c r="L32" s="20"/>
      <c r="M32" s="20"/>
      <c r="N32" s="20"/>
      <c r="O32" s="20"/>
    </row>
    <row r="33" spans="1:6" ht="10.8" customHeight="1" thickBot="1">
      <c r="A33" s="59"/>
      <c r="B33" s="60"/>
      <c r="C33" s="61"/>
      <c r="D33" s="61"/>
      <c r="E33" s="61"/>
      <c r="F33" s="62"/>
    </row>
    <row r="34" spans="1:6" s="22" customFormat="1" ht="25.2" customHeight="1">
      <c r="A34" s="20"/>
      <c r="B34" s="76" t="s">
        <v>58</v>
      </c>
      <c r="C34" s="77"/>
      <c r="D34" s="78"/>
      <c r="E34" s="79"/>
      <c r="F34" s="80"/>
    </row>
    <row r="35" spans="1:6" s="22" customFormat="1" ht="25.2" customHeight="1">
      <c r="A35" s="20"/>
      <c r="B35" s="81" t="s">
        <v>59</v>
      </c>
      <c r="C35" s="82"/>
      <c r="D35" s="83"/>
      <c r="E35" s="84"/>
      <c r="F35" s="85"/>
    </row>
    <row r="36" spans="1:6" s="22" customFormat="1" ht="25.2" customHeight="1">
      <c r="A36" s="20"/>
      <c r="B36" s="81" t="s">
        <v>60</v>
      </c>
      <c r="C36" s="82"/>
      <c r="D36" s="83"/>
      <c r="E36" s="84"/>
      <c r="F36" s="85"/>
    </row>
    <row r="37" spans="1:6" s="22" customFormat="1" ht="25.2" customHeight="1" thickBot="1">
      <c r="A37" s="20"/>
      <c r="B37" s="65" t="s">
        <v>61</v>
      </c>
      <c r="C37" s="66"/>
      <c r="D37" s="67"/>
      <c r="E37" s="68"/>
      <c r="F37" s="69"/>
    </row>
    <row r="38" spans="1:6" s="22" customFormat="1" ht="12.6">
      <c r="A38" s="20"/>
      <c r="B38" s="20"/>
      <c r="C38" s="20"/>
      <c r="D38" s="20"/>
      <c r="E38" s="20"/>
      <c r="F38" s="20"/>
    </row>
    <row r="39" spans="1:6" s="22" customFormat="1" ht="12.6">
      <c r="A39" s="20"/>
      <c r="B39" s="20"/>
      <c r="C39" s="20"/>
      <c r="D39" s="20"/>
      <c r="E39" s="20"/>
      <c r="F39" s="20"/>
    </row>
    <row r="40" spans="1:6" s="22" customFormat="1" ht="12.6">
      <c r="A40" s="20"/>
      <c r="B40" s="20"/>
      <c r="C40" s="20"/>
      <c r="D40" s="20"/>
      <c r="E40" s="20"/>
      <c r="F40" s="20"/>
    </row>
    <row r="41" spans="1:6" s="21" customFormat="1" ht="12.6">
      <c r="A41" s="20"/>
      <c r="B41" s="20"/>
      <c r="C41" s="20"/>
      <c r="D41" s="20"/>
      <c r="E41" s="20"/>
      <c r="F41" s="20"/>
    </row>
    <row r="42" spans="1:6" ht="12.6">
      <c r="A42" s="20"/>
      <c r="B42" s="20"/>
      <c r="C42" s="20"/>
      <c r="D42" s="20"/>
      <c r="E42" s="20"/>
      <c r="F42" s="20"/>
    </row>
    <row r="43" spans="1:6" ht="12.6">
      <c r="A43" s="20"/>
      <c r="B43" s="20"/>
      <c r="C43" s="20"/>
      <c r="D43" s="20"/>
      <c r="E43" s="20"/>
      <c r="F43" s="20"/>
    </row>
    <row r="44" spans="1:6" ht="12.6">
      <c r="A44" s="20"/>
      <c r="B44" s="20"/>
      <c r="C44" s="20"/>
      <c r="D44" s="20"/>
      <c r="E44" s="20"/>
      <c r="F44" s="20"/>
    </row>
    <row r="45" spans="1:6" ht="12.6">
      <c r="A45" s="20"/>
      <c r="B45" s="20"/>
      <c r="C45" s="20"/>
      <c r="D45" s="20"/>
      <c r="E45" s="20"/>
      <c r="F45" s="20"/>
    </row>
    <row r="46" spans="1:6" ht="12.6">
      <c r="A46" s="20"/>
      <c r="B46" s="20"/>
      <c r="C46" s="20"/>
      <c r="D46" s="20"/>
      <c r="E46" s="20"/>
      <c r="F46" s="20"/>
    </row>
    <row r="47" spans="1:6" ht="12.6">
      <c r="A47" s="20"/>
      <c r="B47" s="20"/>
      <c r="C47" s="20"/>
      <c r="D47" s="20"/>
      <c r="E47" s="20"/>
      <c r="F47" s="20"/>
    </row>
    <row r="48" spans="1:6" ht="12.6">
      <c r="A48" s="20"/>
      <c r="B48" s="20"/>
      <c r="C48" s="20"/>
      <c r="D48" s="20"/>
      <c r="E48" s="20"/>
      <c r="F48" s="20"/>
    </row>
    <row r="49" s="20" customFormat="1" ht="12.6"/>
    <row r="50" s="20" customFormat="1" ht="12.6"/>
    <row r="51" s="20" customFormat="1" ht="12.6"/>
    <row r="52" s="20" customFormat="1" ht="12.6"/>
    <row r="53" s="20" customFormat="1" ht="12.6"/>
    <row r="54" s="20" customFormat="1" ht="12.6"/>
    <row r="55" s="20" customFormat="1" ht="12.6"/>
  </sheetData>
  <mergeCells count="11">
    <mergeCell ref="B37:D37"/>
    <mergeCell ref="E37:F37"/>
    <mergeCell ref="B1:F1"/>
    <mergeCell ref="A3:F3"/>
    <mergeCell ref="B2:G2"/>
    <mergeCell ref="B34:D34"/>
    <mergeCell ref="E34:F34"/>
    <mergeCell ref="B35:D35"/>
    <mergeCell ref="E35:F35"/>
    <mergeCell ref="B36:D36"/>
    <mergeCell ref="E36:F36"/>
  </mergeCells>
  <printOptions horizontalCentered="1" gridLines="1" gridLinesSet="0"/>
  <pageMargins left="0.511811023622047" right="0.35433070866141703" top="0.86614173228346503" bottom="0.59055118110236204" header="0.31496062992126" footer="0.118110236220472"/>
  <pageSetup paperSize="9" scale="86" firstPageNumber="4" orientation="portrait" useFirstPageNumber="1" r:id="rId1"/>
  <headerFooter alignWithMargins="0">
    <oddHeader>&amp;L&amp;10HUMAN APPEAL - SUDAN
HA- Sudan Omdurman, Khartoum State office&amp;R&amp;10JAGOGAB- (HILALEYA)</oddHeader>
  </headerFooter>
  <rowBreaks count="2" manualBreakCount="2">
    <brk id="18" max="5" man="1"/>
    <brk id="38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view="pageBreakPreview" zoomScaleNormal="100" zoomScaleSheetLayoutView="100" workbookViewId="0">
      <selection activeCell="A2" sqref="A2:F2"/>
    </sheetView>
  </sheetViews>
  <sheetFormatPr defaultColWidth="8.77734375" defaultRowHeight="18"/>
  <cols>
    <col min="1" max="1" width="5.21875" style="23" customWidth="1"/>
    <col min="2" max="2" width="47" style="24" customWidth="1"/>
    <col min="3" max="3" width="10.33203125" style="25" customWidth="1"/>
    <col min="4" max="4" width="9.88671875" style="25" customWidth="1"/>
    <col min="5" max="5" width="13" style="26" customWidth="1"/>
    <col min="6" max="6" width="18.33203125" style="27" customWidth="1"/>
    <col min="7" max="16384" width="8.77734375" style="20"/>
  </cols>
  <sheetData>
    <row r="1" spans="1:37" ht="81.599999999999994" customHeight="1">
      <c r="B1" s="71"/>
      <c r="C1" s="71"/>
      <c r="D1" s="71"/>
      <c r="E1" s="71"/>
      <c r="F1" s="71"/>
    </row>
    <row r="2" spans="1:37" ht="33.6" customHeight="1">
      <c r="A2" s="94" t="s">
        <v>64</v>
      </c>
      <c r="B2" s="94"/>
      <c r="C2" s="94"/>
      <c r="D2" s="94"/>
      <c r="E2" s="94"/>
      <c r="F2" s="94"/>
    </row>
    <row r="3" spans="1:37" customFormat="1" ht="21.6" thickBot="1">
      <c r="A3" s="72" t="s">
        <v>57</v>
      </c>
      <c r="B3" s="72"/>
      <c r="C3" s="72"/>
      <c r="D3" s="72"/>
      <c r="E3" s="72"/>
      <c r="F3" s="72"/>
    </row>
    <row r="4" spans="1:37" s="2" customFormat="1" ht="33" customHeight="1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40" t="s">
        <v>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s="6" customFormat="1" ht="19.05" customHeight="1" thickBot="1">
      <c r="A5" s="47" t="s">
        <v>6</v>
      </c>
      <c r="B5" s="48" t="s">
        <v>7</v>
      </c>
      <c r="C5" s="49"/>
      <c r="D5" s="49"/>
      <c r="E5" s="49"/>
      <c r="F5" s="5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s="6" customFormat="1" ht="72" customHeight="1" thickBot="1">
      <c r="A6" s="7">
        <v>1</v>
      </c>
      <c r="B6" s="8" t="s">
        <v>8</v>
      </c>
      <c r="C6" s="5" t="s">
        <v>9</v>
      </c>
      <c r="D6" s="5">
        <v>110</v>
      </c>
      <c r="E6" s="5"/>
      <c r="F6" s="4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s="6" customFormat="1" ht="52.5" customHeight="1" thickBot="1">
      <c r="A7" s="7">
        <v>2</v>
      </c>
      <c r="B7" s="8" t="s">
        <v>10</v>
      </c>
      <c r="C7" s="5" t="s">
        <v>9</v>
      </c>
      <c r="D7" s="5">
        <v>300</v>
      </c>
      <c r="E7" s="5"/>
      <c r="F7" s="4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37" s="6" customFormat="1" ht="17.55" customHeight="1" thickBot="1">
      <c r="A8" s="47" t="s">
        <v>11</v>
      </c>
      <c r="B8" s="51" t="s">
        <v>12</v>
      </c>
      <c r="C8" s="49"/>
      <c r="D8" s="49"/>
      <c r="E8" s="49"/>
      <c r="F8" s="5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s="6" customFormat="1" ht="88.8" customHeight="1" thickBot="1">
      <c r="A9" s="7">
        <v>1</v>
      </c>
      <c r="B9" s="10" t="s">
        <v>13</v>
      </c>
      <c r="C9" s="5" t="s">
        <v>9</v>
      </c>
      <c r="D9" s="5">
        <v>50</v>
      </c>
      <c r="E9" s="5"/>
      <c r="F9" s="4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s="6" customFormat="1" ht="49.5" customHeight="1" thickBot="1">
      <c r="A10" s="7">
        <v>2</v>
      </c>
      <c r="B10" s="8" t="s">
        <v>14</v>
      </c>
      <c r="C10" s="5" t="s">
        <v>9</v>
      </c>
      <c r="D10" s="5">
        <v>50</v>
      </c>
      <c r="E10" s="5"/>
      <c r="F10" s="4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s="6" customFormat="1" ht="24.45" customHeight="1" thickBot="1">
      <c r="A11" s="47" t="s">
        <v>15</v>
      </c>
      <c r="B11" s="51" t="s">
        <v>16</v>
      </c>
      <c r="C11" s="49"/>
      <c r="D11" s="49"/>
      <c r="E11" s="49"/>
      <c r="F11" s="5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s="6" customFormat="1" ht="73.5" customHeight="1" thickBot="1">
      <c r="A12" s="3"/>
      <c r="B12" s="11" t="s">
        <v>17</v>
      </c>
      <c r="C12" s="5"/>
      <c r="D12" s="5"/>
      <c r="E12" s="12"/>
      <c r="F12" s="4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s="6" customFormat="1" ht="48.45" customHeight="1" thickBot="1">
      <c r="A13" s="7">
        <v>1</v>
      </c>
      <c r="B13" s="11" t="s">
        <v>18</v>
      </c>
      <c r="C13" s="5" t="s">
        <v>2</v>
      </c>
      <c r="D13" s="5">
        <v>2</v>
      </c>
      <c r="E13" s="5"/>
      <c r="F13" s="4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s="6" customFormat="1" ht="63.45" customHeight="1" thickBot="1">
      <c r="A14" s="7">
        <v>2</v>
      </c>
      <c r="B14" s="11" t="s">
        <v>19</v>
      </c>
      <c r="C14" s="5" t="s">
        <v>2</v>
      </c>
      <c r="D14" s="5">
        <v>3</v>
      </c>
      <c r="E14" s="5"/>
      <c r="F14" s="4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s="6" customFormat="1" ht="31.5" customHeight="1" thickBot="1">
      <c r="A15" s="3" t="s">
        <v>20</v>
      </c>
      <c r="B15" s="9" t="s">
        <v>21</v>
      </c>
      <c r="C15" s="5"/>
      <c r="D15" s="5"/>
      <c r="E15" s="5"/>
      <c r="F15" s="4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s="6" customFormat="1" ht="48.45" customHeight="1" thickBot="1">
      <c r="A16" s="3"/>
      <c r="B16" s="8" t="s">
        <v>22</v>
      </c>
      <c r="C16" s="5" t="s">
        <v>2</v>
      </c>
      <c r="D16" s="5">
        <v>5</v>
      </c>
      <c r="E16" s="5"/>
      <c r="F16" s="4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s="6" customFormat="1" ht="16.2" thickBot="1">
      <c r="A17" s="47" t="s">
        <v>23</v>
      </c>
      <c r="B17" s="52" t="s">
        <v>24</v>
      </c>
      <c r="C17" s="49"/>
      <c r="D17" s="49"/>
      <c r="E17" s="49"/>
      <c r="F17" s="5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s="6" customFormat="1" ht="73.95" customHeight="1">
      <c r="A18" s="31">
        <v>1</v>
      </c>
      <c r="B18" s="32" t="s">
        <v>25</v>
      </c>
      <c r="C18" s="33" t="s">
        <v>26</v>
      </c>
      <c r="D18" s="33">
        <v>1</v>
      </c>
      <c r="E18" s="33"/>
      <c r="F18" s="4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s="6" customFormat="1" ht="19.95" customHeight="1" thickBot="1">
      <c r="A19" s="53" t="s">
        <v>27</v>
      </c>
      <c r="B19" s="54" t="s">
        <v>28</v>
      </c>
      <c r="C19" s="55"/>
      <c r="D19" s="55"/>
      <c r="E19" s="55"/>
      <c r="F19" s="56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s="6" customFormat="1" ht="51.45" customHeight="1" thickBot="1">
      <c r="A20" s="7">
        <v>1</v>
      </c>
      <c r="B20" s="14" t="s">
        <v>29</v>
      </c>
      <c r="C20" s="5" t="s">
        <v>9</v>
      </c>
      <c r="D20" s="5">
        <v>50</v>
      </c>
      <c r="E20" s="5"/>
      <c r="F20" s="4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s="6" customFormat="1" ht="18" customHeight="1" thickBot="1">
      <c r="A21" s="47" t="s">
        <v>30</v>
      </c>
      <c r="B21" s="57" t="s">
        <v>31</v>
      </c>
      <c r="C21" s="49"/>
      <c r="D21" s="49"/>
      <c r="E21" s="49"/>
      <c r="F21" s="5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s="6" customFormat="1" ht="31.95" customHeight="1" thickBot="1">
      <c r="A22" s="7">
        <v>1</v>
      </c>
      <c r="B22" s="8" t="s">
        <v>32</v>
      </c>
      <c r="C22" s="5" t="s">
        <v>9</v>
      </c>
      <c r="D22" s="5">
        <v>100</v>
      </c>
      <c r="E22" s="5"/>
      <c r="F22" s="4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s="6" customFormat="1" ht="21" customHeight="1" thickBot="1">
      <c r="A23" s="47" t="s">
        <v>33</v>
      </c>
      <c r="B23" s="57" t="s">
        <v>34</v>
      </c>
      <c r="C23" s="49"/>
      <c r="D23" s="49"/>
      <c r="E23" s="49"/>
      <c r="F23" s="5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s="6" customFormat="1" ht="48" customHeight="1" thickBot="1">
      <c r="A24" s="7">
        <v>1</v>
      </c>
      <c r="B24" s="8" t="s">
        <v>35</v>
      </c>
      <c r="C24" s="5" t="s">
        <v>26</v>
      </c>
      <c r="D24" s="5">
        <v>1</v>
      </c>
      <c r="E24" s="5"/>
      <c r="F24" s="4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s="6" customFormat="1" ht="14.4" thickBot="1">
      <c r="A25" s="47" t="s">
        <v>36</v>
      </c>
      <c r="B25" s="57" t="s">
        <v>37</v>
      </c>
      <c r="C25" s="49"/>
      <c r="D25" s="49"/>
      <c r="E25" s="49"/>
      <c r="F25" s="5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s="6" customFormat="1" ht="136.05000000000001" customHeight="1" thickBot="1">
      <c r="A26" s="7">
        <v>1</v>
      </c>
      <c r="B26" s="8" t="s">
        <v>38</v>
      </c>
      <c r="C26" s="5" t="s">
        <v>39</v>
      </c>
      <c r="D26" s="5">
        <v>20</v>
      </c>
      <c r="E26" s="5"/>
      <c r="F26" s="4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s="6" customFormat="1" ht="127.05" customHeight="1" thickBot="1">
      <c r="A27" s="7">
        <v>2</v>
      </c>
      <c r="B27" s="8" t="s">
        <v>40</v>
      </c>
      <c r="C27" s="5" t="s">
        <v>39</v>
      </c>
      <c r="D27" s="5">
        <v>1</v>
      </c>
      <c r="E27" s="5"/>
      <c r="F27" s="4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s="6" customFormat="1" ht="22.5" customHeight="1" thickBot="1">
      <c r="A28" s="47" t="s">
        <v>36</v>
      </c>
      <c r="B28" s="57" t="s">
        <v>41</v>
      </c>
      <c r="C28" s="49"/>
      <c r="D28" s="49"/>
      <c r="E28" s="49"/>
      <c r="F28" s="5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s="6" customFormat="1" ht="65.55" customHeight="1" thickBot="1">
      <c r="A29" s="7">
        <v>1</v>
      </c>
      <c r="B29" s="8" t="s">
        <v>42</v>
      </c>
      <c r="C29" s="5" t="s">
        <v>39</v>
      </c>
      <c r="D29" s="5">
        <v>1</v>
      </c>
      <c r="E29" s="5"/>
      <c r="F29" s="4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s="17" customFormat="1" ht="75.45" customHeight="1" thickBot="1">
      <c r="A30" s="7">
        <v>2</v>
      </c>
      <c r="B30" s="8" t="s">
        <v>43</v>
      </c>
      <c r="C30" s="5" t="s">
        <v>39</v>
      </c>
      <c r="D30" s="5">
        <v>1</v>
      </c>
      <c r="E30" s="5"/>
      <c r="F30" s="41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</row>
    <row r="31" spans="1:37" s="6" customFormat="1" ht="21" customHeight="1" thickBot="1">
      <c r="A31" s="18"/>
      <c r="B31" s="91" t="s">
        <v>44</v>
      </c>
      <c r="C31" s="92"/>
      <c r="D31" s="92"/>
      <c r="E31" s="93"/>
      <c r="F31" s="58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s="21" customFormat="1" ht="6" customHeight="1" thickBot="1">
      <c r="A32" s="20"/>
      <c r="B32" s="20"/>
      <c r="C32" s="20"/>
      <c r="D32" s="20"/>
      <c r="E32" s="20"/>
      <c r="F32" s="20"/>
    </row>
    <row r="33" spans="1:6" s="22" customFormat="1" ht="25.2" customHeight="1">
      <c r="A33" s="20"/>
      <c r="B33" s="76" t="s">
        <v>58</v>
      </c>
      <c r="C33" s="77"/>
      <c r="D33" s="78"/>
      <c r="E33" s="79"/>
      <c r="F33" s="80"/>
    </row>
    <row r="34" spans="1:6" s="22" customFormat="1" ht="25.2" customHeight="1">
      <c r="A34" s="20"/>
      <c r="B34" s="81" t="s">
        <v>59</v>
      </c>
      <c r="C34" s="82"/>
      <c r="D34" s="83"/>
      <c r="E34" s="84"/>
      <c r="F34" s="85"/>
    </row>
    <row r="35" spans="1:6" s="22" customFormat="1" ht="25.2" customHeight="1">
      <c r="A35" s="20"/>
      <c r="B35" s="81" t="s">
        <v>60</v>
      </c>
      <c r="C35" s="82"/>
      <c r="D35" s="83"/>
      <c r="E35" s="84"/>
      <c r="F35" s="85"/>
    </row>
    <row r="36" spans="1:6" s="22" customFormat="1" ht="25.2" customHeight="1" thickBot="1">
      <c r="A36" s="20"/>
      <c r="B36" s="65" t="s">
        <v>61</v>
      </c>
      <c r="C36" s="66"/>
      <c r="D36" s="67"/>
      <c r="E36" s="68"/>
      <c r="F36" s="69"/>
    </row>
    <row r="37" spans="1:6" s="22" customFormat="1" ht="12.6">
      <c r="A37" s="20"/>
      <c r="B37" s="20"/>
      <c r="C37" s="20"/>
      <c r="D37" s="20"/>
      <c r="E37" s="20"/>
      <c r="F37" s="20"/>
    </row>
    <row r="38" spans="1:6" s="22" customFormat="1" ht="12.6">
      <c r="A38" s="20"/>
      <c r="B38" s="20"/>
      <c r="C38" s="20"/>
      <c r="D38" s="20"/>
      <c r="E38" s="20"/>
      <c r="F38" s="20"/>
    </row>
    <row r="39" spans="1:6" s="21" customFormat="1" ht="12.6">
      <c r="A39" s="20"/>
      <c r="B39" s="20"/>
      <c r="C39" s="20"/>
      <c r="D39" s="20"/>
      <c r="E39" s="20"/>
      <c r="F39" s="20"/>
    </row>
    <row r="40" spans="1:6" ht="12.6">
      <c r="A40" s="20"/>
      <c r="B40" s="20"/>
      <c r="C40" s="20"/>
      <c r="D40" s="20"/>
      <c r="E40" s="20"/>
      <c r="F40" s="20"/>
    </row>
    <row r="41" spans="1:6" ht="12.6">
      <c r="A41" s="20"/>
      <c r="B41" s="20"/>
      <c r="C41" s="20"/>
      <c r="D41" s="20"/>
      <c r="E41" s="20"/>
      <c r="F41" s="20"/>
    </row>
    <row r="42" spans="1:6" ht="12.6">
      <c r="A42" s="20"/>
      <c r="B42" s="20"/>
      <c r="C42" s="20"/>
      <c r="D42" s="20"/>
      <c r="E42" s="20"/>
      <c r="F42" s="20"/>
    </row>
    <row r="43" spans="1:6" ht="12.6">
      <c r="A43" s="20"/>
      <c r="B43" s="20"/>
      <c r="C43" s="20"/>
      <c r="D43" s="20"/>
      <c r="E43" s="20"/>
      <c r="F43" s="20"/>
    </row>
    <row r="44" spans="1:6" ht="12.6">
      <c r="A44" s="20"/>
      <c r="B44" s="20"/>
      <c r="C44" s="20"/>
      <c r="D44" s="20"/>
      <c r="E44" s="20"/>
      <c r="F44" s="20"/>
    </row>
    <row r="45" spans="1:6" ht="12.6">
      <c r="A45" s="20"/>
      <c r="B45" s="20"/>
      <c r="C45" s="20"/>
      <c r="D45" s="20"/>
      <c r="E45" s="20"/>
      <c r="F45" s="20"/>
    </row>
    <row r="46" spans="1:6" ht="12.6">
      <c r="A46" s="20"/>
      <c r="B46" s="20"/>
      <c r="C46" s="20"/>
      <c r="D46" s="20"/>
      <c r="E46" s="20"/>
      <c r="F46" s="20"/>
    </row>
    <row r="47" spans="1:6" ht="12.6">
      <c r="A47" s="20"/>
      <c r="B47" s="20"/>
      <c r="C47" s="20"/>
      <c r="D47" s="20"/>
      <c r="E47" s="20"/>
      <c r="F47" s="20"/>
    </row>
    <row r="48" spans="1:6" ht="12.6">
      <c r="A48" s="20"/>
      <c r="B48" s="20"/>
      <c r="C48" s="20"/>
      <c r="D48" s="20"/>
      <c r="E48" s="20"/>
      <c r="F48" s="20"/>
    </row>
    <row r="49" s="20" customFormat="1" ht="12.6"/>
    <row r="50" s="20" customFormat="1" ht="12.6"/>
    <row r="51" s="20" customFormat="1" ht="12.6"/>
    <row r="52" s="20" customFormat="1" ht="12.6"/>
    <row r="53" s="20" customFormat="1" ht="12.6"/>
  </sheetData>
  <mergeCells count="12">
    <mergeCell ref="E35:F35"/>
    <mergeCell ref="E36:F36"/>
    <mergeCell ref="B1:F1"/>
    <mergeCell ref="B31:E31"/>
    <mergeCell ref="B33:D33"/>
    <mergeCell ref="B34:D34"/>
    <mergeCell ref="B36:D36"/>
    <mergeCell ref="B35:D35"/>
    <mergeCell ref="E33:F33"/>
    <mergeCell ref="E34:F34"/>
    <mergeCell ref="A2:F2"/>
    <mergeCell ref="A3:F3"/>
  </mergeCells>
  <printOptions horizontalCentered="1" gridLines="1" gridLinesSet="0"/>
  <pageMargins left="0.511811023622047" right="0.35433070866141703" top="0.86614173228346503" bottom="0.59055118110236204" header="0.31496062992126" footer="0.118110236220472"/>
  <pageSetup paperSize="9" scale="82" firstPageNumber="4" orientation="portrait" useFirstPageNumber="1" r:id="rId1"/>
  <headerFooter alignWithMargins="0">
    <oddHeader>&amp;L&amp;10HUMAN APPEAL - SUDAN
HA- Sudan Omdurman, Khartoum State office&amp;R&amp;10SAKINA ABU TURKI- (RUFAA)</oddHeader>
  </headerFooter>
  <rowBreaks count="3" manualBreakCount="3">
    <brk id="16" max="5" man="1"/>
    <brk id="36" max="5" man="1"/>
    <brk id="3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08a28decbd53342302261f8234fbcba5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630882597032a6945e7935132ff83a03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Props1.xml><?xml version="1.0" encoding="utf-8"?>
<ds:datastoreItem xmlns:ds="http://schemas.openxmlformats.org/officeDocument/2006/customXml" ds:itemID="{F123A1DB-5951-4707-B492-A32C25878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6F4B05-1FDF-4EDB-A398-593D09938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52E712-877C-4ED9-896B-3BF79C1935E7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0f57bd5-787b-4cd5-88c9-d57ec54dc18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SUMMARY</vt:lpstr>
      <vt:lpstr>KHERERSHA</vt:lpstr>
      <vt:lpstr>KHALID IBN ALWALEED</vt:lpstr>
      <vt:lpstr>HUMAYRAA</vt:lpstr>
      <vt:lpstr>JAGOGAB</vt:lpstr>
      <vt:lpstr>SAKINA ABU TURKI</vt:lpstr>
      <vt:lpstr>HUMAYRAA!Print_Area</vt:lpstr>
      <vt:lpstr>JAGOGAB!Print_Area</vt:lpstr>
      <vt:lpstr>'KHALID IBN ALWALEED'!Print_Area</vt:lpstr>
      <vt:lpstr>KHERERSHA!Print_Area</vt:lpstr>
      <vt:lpstr>'SAKINA ABU TURKI'!Print_Area</vt:lpstr>
      <vt:lpstr>HUMAYRAA!Print_Titles</vt:lpstr>
      <vt:lpstr>JAGOGAB!Print_Titles</vt:lpstr>
      <vt:lpstr>'KHALID IBN ALWALEED'!Print_Titles</vt:lpstr>
      <vt:lpstr>KHERERSHA!Print_Titles</vt:lpstr>
      <vt:lpstr>'SAKINA ABU TURKI'!Print_Titles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HomePC</dc:creator>
  <cp:lastModifiedBy>Qusai Hasaballah</cp:lastModifiedBy>
  <cp:lastPrinted>2026-03-16T12:53:03Z</cp:lastPrinted>
  <dcterms:created xsi:type="dcterms:W3CDTF">2026-03-09T08:46:51Z</dcterms:created>
  <dcterms:modified xsi:type="dcterms:W3CDTF">2026-03-17T07:13:11Z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